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media/image22.jpg" ContentType="image/png"/>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395" yWindow="2355" windowWidth="19440" windowHeight="11700" tabRatio="710"/>
  </bookViews>
  <sheets>
    <sheet name="Introduction" sheetId="11" r:id="rId1"/>
    <sheet name="Framework" sheetId="12" r:id="rId2"/>
    <sheet name="Enablers" sheetId="2" r:id="rId3"/>
    <sheet name="Mental Health" sheetId="8" r:id="rId4"/>
    <sheet name="MSK" sheetId="9" r:id="rId5"/>
    <sheet name="Healthy Lifestyles" sheetId="10" r:id="rId6"/>
    <sheet name="Framework Dashboard " sheetId="6" r:id="rId7"/>
  </sheets>
  <definedNames>
    <definedName name="_xlnm.Print_Area" localSheetId="2">Enablers!$B$22:$M$39</definedName>
    <definedName name="_xlnm.Print_Area" localSheetId="1">Framework!$A$1:$AA$49</definedName>
    <definedName name="_xlnm.Print_Area" localSheetId="6">'Framework Dashboard '!$B$1:$R$33</definedName>
    <definedName name="_xlnm.Print_Area" localSheetId="5">'Healthy Lifestyles'!$A$1:$R$15</definedName>
    <definedName name="_xlnm.Print_Area" localSheetId="0">Introduction!$A$3:$AR$91</definedName>
    <definedName name="_xlnm.Print_Area" localSheetId="3">'Mental Health'!$C$4:$H$15</definedName>
    <definedName name="_xlnm.Print_Area" localSheetId="4">MSK!$A$1:$R$16</definedName>
  </definedNames>
  <calcPr calcId="145621" concurrentCalc="0"/>
</workbook>
</file>

<file path=xl/calcChain.xml><?xml version="1.0" encoding="utf-8"?>
<calcChain xmlns="http://schemas.openxmlformats.org/spreadsheetml/2006/main">
  <c r="H13" i="9" l="1"/>
  <c r="H14" i="9"/>
  <c r="H15" i="9"/>
  <c r="I13" i="9"/>
  <c r="L30" i="6"/>
  <c r="I30" i="6"/>
  <c r="H7" i="9"/>
  <c r="H8" i="9"/>
  <c r="H9" i="9"/>
  <c r="I7" i="9"/>
  <c r="L26" i="6"/>
  <c r="I26" i="6"/>
  <c r="K37" i="2"/>
  <c r="K38" i="2"/>
  <c r="K39" i="2"/>
  <c r="L37" i="2"/>
  <c r="L16" i="6"/>
  <c r="K32" i="2"/>
  <c r="K31" i="2"/>
  <c r="K33" i="2"/>
  <c r="L31" i="2"/>
  <c r="L12" i="6"/>
  <c r="K25" i="2"/>
  <c r="K26" i="2"/>
  <c r="K27" i="2"/>
  <c r="L25" i="2"/>
  <c r="L8" i="6"/>
  <c r="I8" i="6"/>
  <c r="K7" i="2"/>
  <c r="K8" i="2"/>
  <c r="K6" i="2"/>
  <c r="L6" i="2"/>
  <c r="F8" i="6"/>
  <c r="C8" i="6"/>
  <c r="H13" i="8"/>
  <c r="H14" i="8"/>
  <c r="H15" i="8"/>
  <c r="I13" i="8"/>
  <c r="F30" i="6"/>
  <c r="C30" i="6"/>
  <c r="H13" i="10"/>
  <c r="H14" i="10"/>
  <c r="H15" i="10"/>
  <c r="H7" i="10"/>
  <c r="H8" i="8"/>
  <c r="H7" i="8"/>
  <c r="H9" i="8"/>
  <c r="K50" i="2"/>
  <c r="K51" i="2"/>
  <c r="K52" i="2"/>
  <c r="K44" i="2"/>
  <c r="K45" i="2"/>
  <c r="K46" i="2"/>
  <c r="K19" i="2"/>
  <c r="K20" i="2"/>
  <c r="K12" i="2"/>
  <c r="K13" i="2"/>
  <c r="K14" i="2"/>
  <c r="H9" i="10"/>
  <c r="H8" i="10"/>
  <c r="K18" i="2"/>
  <c r="E59" i="2"/>
  <c r="E58" i="2"/>
  <c r="E57" i="2"/>
  <c r="I16" i="6"/>
  <c r="I12" i="6"/>
  <c r="L44" i="2"/>
  <c r="R8" i="6"/>
  <c r="O8" i="6"/>
  <c r="I11" i="10"/>
  <c r="R30" i="6"/>
  <c r="O30" i="6"/>
  <c r="I7" i="8"/>
  <c r="F26" i="6"/>
  <c r="C26" i="6"/>
  <c r="I5" i="10"/>
  <c r="R26" i="6"/>
  <c r="O26" i="6"/>
  <c r="L18" i="2"/>
  <c r="F16" i="6"/>
  <c r="C16" i="6"/>
  <c r="L12" i="2"/>
  <c r="F12" i="6"/>
  <c r="C12" i="6"/>
  <c r="L50" i="2"/>
  <c r="R12" i="6"/>
  <c r="O12" i="6"/>
</calcChain>
</file>

<file path=xl/sharedStrings.xml><?xml version="1.0" encoding="utf-8"?>
<sst xmlns="http://schemas.openxmlformats.org/spreadsheetml/2006/main" count="318" uniqueCount="148">
  <si>
    <t xml:space="preserve">Prevention and Self-management </t>
  </si>
  <si>
    <t xml:space="preserve">Psychological Support </t>
  </si>
  <si>
    <t xml:space="preserve">Accessible Physiotherapy support </t>
  </si>
  <si>
    <t>Action required - short term</t>
  </si>
  <si>
    <t xml:space="preserve">Action required - long term </t>
  </si>
  <si>
    <t xml:space="preserve">Responsible </t>
  </si>
  <si>
    <t>Enablers</t>
  </si>
  <si>
    <t>Health areas</t>
  </si>
  <si>
    <t>Red</t>
  </si>
  <si>
    <t>Amber</t>
  </si>
  <si>
    <t>Green</t>
  </si>
  <si>
    <t>Responsible</t>
  </si>
  <si>
    <t>Decisions related to staff health and wellbeing are informed by the effective use of data.</t>
  </si>
  <si>
    <t>Targeted support for lifestyle management</t>
  </si>
  <si>
    <t>Boards are engaged with the staff health and wellbeing agenda and are responsible for advancing it forward across the organisation.</t>
  </si>
  <si>
    <t>Line managers include staff health and wellbeing in their line management responsibilities.</t>
  </si>
  <si>
    <t>The staff health and wellbeing plan is led in a multi-disciplinary way, with significant input from occupational health, human resources and operational management.</t>
  </si>
  <si>
    <t xml:space="preserve">Provide a physical and cultural environment that enables and actively promotes health and wellbeing at work. </t>
  </si>
  <si>
    <t>Board Leadership</t>
  </si>
  <si>
    <t xml:space="preserve">Leadership and Management </t>
  </si>
  <si>
    <t xml:space="preserve">Data and Communications </t>
  </si>
  <si>
    <t>Healthy Working  Environment</t>
  </si>
  <si>
    <t xml:space="preserve">Effective Line Management </t>
  </si>
  <si>
    <t>Organisation Wide Plan</t>
  </si>
  <si>
    <t xml:space="preserve">Data Driven Decision Making </t>
  </si>
  <si>
    <t xml:space="preserve">Health Needs Assessment </t>
  </si>
  <si>
    <t xml:space="preserve">Organisations understand the health and wellbeing needs of individuals and groups of staff. Staff feel safe and comfortable disclosing health and wellbeing needs. Data and feedback is collected and analysed to identify issues, trends, opportunities and risks. </t>
  </si>
  <si>
    <t>Engaging with Staff</t>
  </si>
  <si>
    <t>The organisation has an effective way of communicating messages about health and wellbeing with staff, with the aim of changing behaviour and increasing uptake.  The organisation regularly engages with staff on matters related to their health and wellbeing.</t>
  </si>
  <si>
    <t xml:space="preserve">Physical Infrastructure </t>
  </si>
  <si>
    <t xml:space="preserve">Nutrition and Sugar </t>
  </si>
  <si>
    <t>Staff should have access to healthy food and drink at work. Healthier food and drink options should be provided and promoted wherever food is sold on NHS premises. These options should be available to patients, visitors and staff; including those working night shifts.</t>
  </si>
  <si>
    <t>Healthy Lifestyles</t>
  </si>
  <si>
    <t xml:space="preserve">Workplace support is available for staff to maintain good musculoskeletal health and manage any conditions in the workplace. A culture of self-care should be promoted. Working practices and conditions identified as contributing to poor musculoskeletal (MSK) health and injury are proactively managed. </t>
  </si>
  <si>
    <t>Where necessary staff have access to clinically sound and timely physiotherapy.</t>
  </si>
  <si>
    <t xml:space="preserve">Engaging with Staff </t>
  </si>
  <si>
    <t xml:space="preserve">- Managers actively encourage staff to take their breaks 
- Culture where staff feel able to regularly drink water in order to stay hydrated and to take bathroom breaks
- Break rooms are preserved for staff rest time and not re-purposed 
</t>
  </si>
  <si>
    <t xml:space="preserve">- Staff and line managers have access to information about how to improve their own and others mental health and wellbeing through self-management 
- Training for line managers covers how they can promote the mental health and wellbeing of their staff 
</t>
  </si>
  <si>
    <t>What does this look like?</t>
  </si>
  <si>
    <t>- Organisational Health and Wellbeing plan developed based on vision and objectives set by the board
- Clear objectives, milestones and responsibilities set out in the plan</t>
  </si>
  <si>
    <t xml:space="preserve">- Plan's delivery is shared across the organisation, including OH and HR
- Operational managers have health and wellbeing objectives for their operational teams </t>
  </si>
  <si>
    <t xml:space="preserve">- Core data on absence, retention, staff survey scores, patient feedback is used to understand workforce issues </t>
  </si>
  <si>
    <t>- There are regular reports to the board on staff wellbeing 
- Data is used to track progress against wellbeing objectives
- Data on staff wellbeing is shared across teams (e.g. HR and OH)</t>
  </si>
  <si>
    <t>- Impact and quality of wellbeing interventions are measured                                                      - There is a continuous improvement cycle as quality improvements are identified and delivered
- Data is used to track take up of interventions across different staff groups</t>
  </si>
  <si>
    <t>- Data on staff health and wellbeing (e.g. absence data, staff survey) is used to identify trends, gaps and opportunities
- Gaps in existing data are identified and further data is collected (e.g. Health Needs Assessment surveys or focus groups)</t>
  </si>
  <si>
    <t>- Staff are encouraged and supported to disclose health issues
- Reasonable adjustments are made where appropriate
- Line managers know how to provide support to staff who disclose issues</t>
  </si>
  <si>
    <t>- The organisation has a staff health and wellbeing plan that is based on information gathered from staff on health and wellbeing</t>
  </si>
  <si>
    <t xml:space="preserve">- Ensure that staff across all sites have access to nutritious food options
- Staff working nightshifts have access to nutritious food options 24/7 </t>
  </si>
  <si>
    <t>- Tenders for external suppliers (e.g. shops and cafes) include criteria on nutrition and the promotion of health and wellbeing
- Criteria should reflect the latest Health and Wellbeing CQUIN indicator requirements as a minimum</t>
  </si>
  <si>
    <t xml:space="preserve">- Board set clear vision and objectives for staff health and wellbeing   
- Board actively and visibly promote health and wellbeing and take part in activities and communications </t>
  </si>
  <si>
    <t>- All outlets that sell food and drink on site are compliant with the Health and Wellbeing CQUIN standards and latest PHE advice on nutrition,  
- The organisation is working to reduce or eliminate the sale of Sugar Sweetened Beverages (SSBs) 
- Healthy options are promoted in cafes and restaurants</t>
  </si>
  <si>
    <t>RAG status</t>
  </si>
  <si>
    <t>Mental Health</t>
  </si>
  <si>
    <t xml:space="preserve">Working practices and conditions that are identified as contributing to poor mental health are proactively managed. Workplace support is available for staff to maintain good mental health and manage mental health conditions in the workplace. </t>
  </si>
  <si>
    <t>Staff have access to clinically sound psychological interventions when necessary.</t>
  </si>
  <si>
    <t>- There is a clear referral pathway
- Managers and key staff in HR and OH know how to identify, refer and provide support to staff who need  access to psychological interventions</t>
  </si>
  <si>
    <t>- Interventions are monitored and evaluated to measure their impact and quality
- Data is used to report on the effectiveness of the service
- Improvements are made to improve the quality, targeting and delivery of the service</t>
  </si>
  <si>
    <t>Musculoskeletal (MSK) Health</t>
  </si>
  <si>
    <t xml:space="preserve">The workplace and rewarding work can support good health and wellbeing. Workplace support should be available for staff to maintain good health and manage conditions in the workplace. This may cover health  and health related issues such as: smoking, sleep, alcohol/drug misuse, debt, physical activity and obesity. </t>
  </si>
  <si>
    <t xml:space="preserve">Where necessary staff have access to clinically sound and timely workplace support and/or signposting to relevant external support and advice. This could include weight loss programmes and smoking cessation support in the workplace. The board and senior management lead by example as role models.  </t>
  </si>
  <si>
    <t>Promotion and self-management</t>
  </si>
  <si>
    <t>- Staff have access to interventions that help them to make healthier lifestyle choices (examples include physical activity sessions, organisational challenges such as step counting, smoking cessation programmes etc)</t>
  </si>
  <si>
    <t>- A needs assessment has been completed to understand what support staff need
- Based on this assessment, interventions are in place (e.g. health checks, weight loss programmes, sleep advice, financial advice)</t>
  </si>
  <si>
    <t>This dashboard provides an overview of your current Organisation's status against the Health and Wellbeing Framework</t>
  </si>
  <si>
    <t xml:space="preserve">- Core competencies for line managers include health and wellbeing responsibilities       
- Line management training includes health and wellbeing role                   
- Support and advice is available for line managers on how to support staff </t>
  </si>
  <si>
    <t>- Delivery lead in place responsible for delivery of the organisations staff health and wellbeing plan
- Delivery lead has the competencies and capacity to do the job effectively</t>
  </si>
  <si>
    <t>- The organisation does not stigmatise people with mental health
- Working conditions support good mental health  
- Reflective practice is encouraged to support staff 
- There are procedures in place to support staff following traumatic incidents</t>
  </si>
  <si>
    <t>- Managers and staff in human resources and occupational health know how to identify, refer and provide support to staff who need  access to lifestyle health interventions
- Interventions are designed to meet the needs of target groups without stigmatising them</t>
  </si>
  <si>
    <t xml:space="preserve"> </t>
  </si>
  <si>
    <t xml:space="preserve">Workforce Health </t>
  </si>
  <si>
    <t xml:space="preserve">and Wellbeing Framework </t>
  </si>
  <si>
    <t xml:space="preserve">   </t>
  </si>
  <si>
    <r>
      <rPr>
        <b/>
        <sz val="16"/>
        <color rgb="FF0772B9"/>
        <rFont val="Calibri"/>
        <family val="2"/>
        <scheme val="minor"/>
      </rPr>
      <t>Board Accountability</t>
    </r>
    <r>
      <rPr>
        <sz val="16"/>
        <color rgb="FF0772B9"/>
        <rFont val="Calibri"/>
        <family val="2"/>
        <scheme val="minor"/>
      </rPr>
      <t>: Does the board take accountability for staff health and wellbeing and regularly requests reporting on plans and progress?</t>
    </r>
  </si>
  <si>
    <r>
      <rPr>
        <b/>
        <sz val="16"/>
        <color rgb="FF0772B9"/>
        <rFont val="Calibri"/>
        <family val="2"/>
        <scheme val="minor"/>
      </rPr>
      <t>Vision and Strategy</t>
    </r>
    <r>
      <rPr>
        <sz val="16"/>
        <color rgb="FF0772B9"/>
        <rFont val="Calibri"/>
        <family val="2"/>
        <scheme val="minor"/>
      </rPr>
      <t>: Do the board actively advance and promote a clear vision and strategy for staff health and wellbeing?</t>
    </r>
  </si>
  <si>
    <r>
      <rPr>
        <b/>
        <sz val="16"/>
        <color rgb="FF0772B9"/>
        <rFont val="Calibri"/>
        <family val="2"/>
        <scheme val="minor"/>
      </rPr>
      <t>Resourcing:</t>
    </r>
    <r>
      <rPr>
        <sz val="16"/>
        <color rgb="FF0772B9"/>
        <rFont val="Calibri"/>
        <family val="2"/>
        <scheme val="minor"/>
      </rPr>
      <t xml:space="preserve"> In the past year have the board provided the funding and resources to effectively meet staff health and wellbeing needs? </t>
    </r>
  </si>
  <si>
    <r>
      <rPr>
        <b/>
        <sz val="16"/>
        <color rgb="FF0772B9"/>
        <rFont val="Calibri"/>
        <family val="2"/>
        <scheme val="minor"/>
      </rPr>
      <t>Essential Structures</t>
    </r>
    <r>
      <rPr>
        <sz val="16"/>
        <color rgb="FF0772B9"/>
        <rFont val="Calibri"/>
        <family val="2"/>
        <scheme val="minor"/>
      </rPr>
      <t>: Is there day-to-day support available for line managers and staff to help improve their own and others health and wellbeing?</t>
    </r>
  </si>
  <si>
    <r>
      <rPr>
        <b/>
        <sz val="16"/>
        <color rgb="FF0772B9"/>
        <rFont val="Calibri"/>
        <family val="2"/>
        <scheme val="minor"/>
      </rPr>
      <t xml:space="preserve">Health and Wellbeing plan: </t>
    </r>
    <r>
      <rPr>
        <sz val="16"/>
        <color rgb="FF0772B9"/>
        <rFont val="Calibri"/>
        <family val="2"/>
        <scheme val="minor"/>
      </rPr>
      <t xml:space="preserve">Is there a staff health and wellbeing plan that is developed and delivered in a unified way, with joint working across HR, OH and delivery teams? </t>
    </r>
  </si>
  <si>
    <r>
      <rPr>
        <b/>
        <sz val="16"/>
        <color rgb="FF0772B9"/>
        <rFont val="Calibri"/>
        <family val="2"/>
        <scheme val="minor"/>
      </rPr>
      <t xml:space="preserve">Workforce Challenges:  </t>
    </r>
    <r>
      <rPr>
        <sz val="16"/>
        <color rgb="FF0772B9"/>
        <rFont val="Calibri"/>
        <family val="2"/>
        <scheme val="minor"/>
      </rPr>
      <t xml:space="preserve">Is data and intelligence used to ensure health and wellbeing support is aligned to workforce challenges? </t>
    </r>
  </si>
  <si>
    <r>
      <rPr>
        <b/>
        <sz val="16"/>
        <color rgb="FF0772B9"/>
        <rFont val="Calibri"/>
        <family val="2"/>
        <scheme val="minor"/>
      </rPr>
      <t xml:space="preserve">Reporting: </t>
    </r>
    <r>
      <rPr>
        <sz val="16"/>
        <color rgb="FF0772B9"/>
        <rFont val="Calibri"/>
        <family val="2"/>
        <scheme val="minor"/>
      </rPr>
      <t>Is reporting to board and relevant committees evidence based and linked to a delivery plan and strategic objectives?</t>
    </r>
  </si>
  <si>
    <r>
      <rPr>
        <b/>
        <sz val="16"/>
        <color rgb="FF0772B9"/>
        <rFont val="Calibri"/>
        <family val="2"/>
        <scheme val="minor"/>
      </rPr>
      <t xml:space="preserve">Review: </t>
    </r>
    <r>
      <rPr>
        <sz val="16"/>
        <color rgb="FF0772B9"/>
        <rFont val="Calibri"/>
        <family val="2"/>
        <scheme val="minor"/>
      </rPr>
      <t xml:space="preserve">In the past year have health and wellbeing interventions and support been measured and evaluated to ensure impact and quality? </t>
    </r>
  </si>
  <si>
    <r>
      <rPr>
        <b/>
        <sz val="16"/>
        <color rgb="FF0772B9"/>
        <rFont val="Calibri"/>
        <family val="2"/>
        <scheme val="minor"/>
      </rPr>
      <t xml:space="preserve">Culture of disclosure: </t>
    </r>
    <r>
      <rPr>
        <sz val="16"/>
        <color rgb="FF0772B9"/>
        <rFont val="Calibri"/>
        <family val="2"/>
        <scheme val="minor"/>
      </rPr>
      <t>Does the organisation have a culture that supports staff who disclose health and wellbeing issues?</t>
    </r>
  </si>
  <si>
    <r>
      <rPr>
        <b/>
        <sz val="16"/>
        <color rgb="FF0772B9"/>
        <rFont val="Calibri"/>
        <family val="2"/>
        <scheme val="minor"/>
      </rPr>
      <t xml:space="preserve">Needs based plan: </t>
    </r>
    <r>
      <rPr>
        <sz val="16"/>
        <color rgb="FF0772B9"/>
        <rFont val="Calibri"/>
        <family val="2"/>
        <scheme val="minor"/>
      </rPr>
      <t>Does the organisation use data and feedback to plan support?</t>
    </r>
  </si>
  <si>
    <r>
      <rPr>
        <b/>
        <sz val="16"/>
        <color rgb="FF0772B9"/>
        <rFont val="Calibri"/>
        <family val="2"/>
        <scheme val="minor"/>
      </rPr>
      <t xml:space="preserve">Engagement Plan: </t>
    </r>
    <r>
      <rPr>
        <sz val="16"/>
        <color rgb="FF0772B9"/>
        <rFont val="Calibri"/>
        <family val="2"/>
        <scheme val="minor"/>
      </rPr>
      <t xml:space="preserve">Is a communications plan in place to raise awareness of staff health and wellbeing and increase uptake of support? </t>
    </r>
  </si>
  <si>
    <r>
      <rPr>
        <b/>
        <sz val="16"/>
        <color rgb="FF0772B9"/>
        <rFont val="Calibri"/>
        <family val="2"/>
        <scheme val="minor"/>
      </rPr>
      <t xml:space="preserve">Board and managers as champions: </t>
    </r>
    <r>
      <rPr>
        <sz val="16"/>
        <color rgb="FF0772B9"/>
        <rFont val="Calibri"/>
        <family val="2"/>
        <scheme val="minor"/>
      </rPr>
      <t xml:space="preserve">Do the board and senior managers act as visible champions for staff health and wellbeing? </t>
    </r>
  </si>
  <si>
    <r>
      <rPr>
        <b/>
        <sz val="16"/>
        <color rgb="FF0772B9"/>
        <rFont val="Calibri"/>
        <family val="2"/>
        <scheme val="minor"/>
      </rPr>
      <t xml:space="preserve">Facilities to promote active lifestyles: </t>
    </r>
    <r>
      <rPr>
        <sz val="16"/>
        <color rgb="FF0772B9"/>
        <rFont val="Calibri"/>
        <family val="2"/>
        <scheme val="minor"/>
      </rPr>
      <t>Do all staff have easy access to infrastructure and facilities that can help them to lead healthy and active lifestyles?</t>
    </r>
  </si>
  <si>
    <r>
      <rPr>
        <b/>
        <sz val="16"/>
        <color rgb="FF0772B9"/>
        <rFont val="Calibri"/>
        <family val="2"/>
        <scheme val="minor"/>
      </rPr>
      <t xml:space="preserve">Break, rest and food preparation facilities: </t>
    </r>
    <r>
      <rPr>
        <sz val="16"/>
        <color rgb="FF0772B9"/>
        <rFont val="Calibri"/>
        <family val="2"/>
        <scheme val="minor"/>
      </rPr>
      <t xml:space="preserve">Do all staff have easy access to break, rest, and food preparation facilities?  </t>
    </r>
  </si>
  <si>
    <r>
      <rPr>
        <b/>
        <sz val="16"/>
        <color rgb="FF0772B9"/>
        <rFont val="Calibri"/>
        <family val="2"/>
        <scheme val="minor"/>
      </rPr>
      <t xml:space="preserve">Wellbeing promoting culture: </t>
    </r>
    <r>
      <rPr>
        <sz val="16"/>
        <color rgb="FF0772B9"/>
        <rFont val="Calibri"/>
        <family val="2"/>
        <scheme val="minor"/>
      </rPr>
      <t>Does the organisation encourage all staff to use the available infrastructure to support their wellbeing?</t>
    </r>
  </si>
  <si>
    <r>
      <rPr>
        <b/>
        <sz val="16"/>
        <color rgb="FF0772B9"/>
        <rFont val="Calibri"/>
        <family val="2"/>
        <scheme val="minor"/>
      </rPr>
      <t xml:space="preserve">Food and drink nutrition: </t>
    </r>
    <r>
      <rPr>
        <sz val="16"/>
        <color rgb="FF0772B9"/>
        <rFont val="Calibri"/>
        <family val="2"/>
        <scheme val="minor"/>
      </rPr>
      <t>Does the food sold on site meet relevant NHS nutritional standards?</t>
    </r>
  </si>
  <si>
    <r>
      <rPr>
        <b/>
        <sz val="16"/>
        <color rgb="FF0772B9"/>
        <rFont val="Calibri"/>
        <family val="2"/>
        <scheme val="minor"/>
      </rPr>
      <t xml:space="preserve">Tendering for new suppliers: </t>
    </r>
    <r>
      <rPr>
        <sz val="16"/>
        <color rgb="FF0772B9"/>
        <rFont val="Calibri"/>
        <family val="2"/>
        <scheme val="minor"/>
      </rPr>
      <t>Are healthy food standards incorporated into relevant external tender exercises?</t>
    </r>
  </si>
  <si>
    <r>
      <rPr>
        <b/>
        <sz val="16"/>
        <color rgb="FF0772B9"/>
        <rFont val="Calibri"/>
        <family val="2"/>
        <scheme val="minor"/>
      </rPr>
      <t xml:space="preserve">Staff have access to nutritious food: </t>
    </r>
    <r>
      <rPr>
        <sz val="16"/>
        <color rgb="FF0772B9"/>
        <rFont val="Calibri"/>
        <family val="2"/>
        <scheme val="minor"/>
      </rPr>
      <t>Do all staff have access to nutritious food 24/7?</t>
    </r>
  </si>
  <si>
    <r>
      <rPr>
        <b/>
        <sz val="16"/>
        <color rgb="FF0772B9"/>
        <rFont val="Calibri"/>
        <family val="2"/>
        <scheme val="minor"/>
      </rPr>
      <t xml:space="preserve">Supportive Environment: </t>
    </r>
    <r>
      <rPr>
        <sz val="16"/>
        <color rgb="FF0772B9"/>
        <rFont val="Calibri"/>
        <family val="2"/>
        <scheme val="minor"/>
      </rPr>
      <t>Does the organisation create a healthy working environment that supports good mental health?</t>
    </r>
  </si>
  <si>
    <r>
      <rPr>
        <b/>
        <sz val="16"/>
        <color rgb="FF0772B9"/>
        <rFont val="Calibri"/>
        <family val="2"/>
        <scheme val="minor"/>
      </rPr>
      <t xml:space="preserve">Training: </t>
    </r>
    <r>
      <rPr>
        <sz val="16"/>
        <color rgb="FF0772B9"/>
        <rFont val="Calibri"/>
        <family val="2"/>
        <scheme val="minor"/>
      </rPr>
      <t>Do staff and line managers have access to information and suitable training so that they can improve their own, and support colleagues’, mental health and wellbeing?</t>
    </r>
  </si>
  <si>
    <r>
      <rPr>
        <b/>
        <sz val="16"/>
        <color rgb="FF0772B9"/>
        <rFont val="Calibri"/>
        <family val="2"/>
        <scheme val="minor"/>
      </rPr>
      <t xml:space="preserve">Access to interventions: </t>
    </r>
    <r>
      <rPr>
        <sz val="16"/>
        <color rgb="FF0772B9"/>
        <rFont val="Calibri"/>
        <family val="2"/>
        <scheme val="minor"/>
      </rPr>
      <t>Do staff have access interventions that help to improve mental health and wellbeing, and support self-management?</t>
    </r>
  </si>
  <si>
    <r>
      <rPr>
        <b/>
        <sz val="16"/>
        <color rgb="FF0772B9"/>
        <rFont val="Calibri"/>
        <family val="2"/>
        <scheme val="minor"/>
      </rPr>
      <t xml:space="preserve">Psychological support: </t>
    </r>
    <r>
      <rPr>
        <sz val="16"/>
        <color rgb="FF0772B9"/>
        <rFont val="Calibri"/>
        <family val="2"/>
        <scheme val="minor"/>
      </rPr>
      <t>Is psychological support available to staff who are affected by mental health issues?</t>
    </r>
  </si>
  <si>
    <r>
      <rPr>
        <b/>
        <sz val="16"/>
        <color rgb="FF0772B9"/>
        <rFont val="Calibri"/>
        <family val="2"/>
        <scheme val="minor"/>
      </rPr>
      <t xml:space="preserve">Referral pathway: </t>
    </r>
    <r>
      <rPr>
        <sz val="16"/>
        <color rgb="FF0772B9"/>
        <rFont val="Calibri"/>
        <family val="2"/>
        <scheme val="minor"/>
      </rPr>
      <t>Is there a clear referral pathway and approach for supporting uptake of interventions?</t>
    </r>
  </si>
  <si>
    <r>
      <rPr>
        <b/>
        <sz val="16"/>
        <color rgb="FF0772B9"/>
        <rFont val="Calibri"/>
        <family val="2"/>
        <scheme val="minor"/>
      </rPr>
      <t xml:space="preserve">Evaluation: </t>
    </r>
    <r>
      <rPr>
        <sz val="16"/>
        <color rgb="FF0772B9"/>
        <rFont val="Calibri"/>
        <family val="2"/>
        <scheme val="minor"/>
      </rPr>
      <t xml:space="preserve">Is provision formally evaluated and reviewed to ensure it meets individual and organisational needs? </t>
    </r>
  </si>
  <si>
    <r>
      <rPr>
        <b/>
        <sz val="16"/>
        <color rgb="FF0772B9"/>
        <rFont val="Calibri"/>
        <family val="2"/>
        <scheme val="minor"/>
      </rPr>
      <t xml:space="preserve">Supportive working environment: </t>
    </r>
    <r>
      <rPr>
        <sz val="16"/>
        <color rgb="FF0772B9"/>
        <rFont val="Calibri"/>
        <family val="2"/>
        <scheme val="minor"/>
      </rPr>
      <t>Does the organisation create a healthy working environment that supports good musculoskeletal health?</t>
    </r>
  </si>
  <si>
    <r>
      <rPr>
        <b/>
        <sz val="16"/>
        <color rgb="FF0772B9"/>
        <rFont val="Calibri"/>
        <family val="2"/>
        <scheme val="minor"/>
      </rPr>
      <t xml:space="preserve">Training: </t>
    </r>
    <r>
      <rPr>
        <sz val="16"/>
        <color rgb="FF0772B9"/>
        <rFont val="Calibri"/>
        <family val="2"/>
        <scheme val="minor"/>
      </rPr>
      <t>Do staff and line managers have access to information and suitable training so that they can improve their own, and support colleagues’, musculoskeletal health?</t>
    </r>
  </si>
  <si>
    <r>
      <rPr>
        <b/>
        <sz val="16"/>
        <color rgb="FF0772B9"/>
        <rFont val="Calibri"/>
        <family val="2"/>
        <scheme val="minor"/>
      </rPr>
      <t>Access to interventions:</t>
    </r>
    <r>
      <rPr>
        <sz val="16"/>
        <color rgb="FF0772B9"/>
        <rFont val="Calibri"/>
        <family val="2"/>
        <scheme val="minor"/>
      </rPr>
      <t xml:space="preserve"> Do staff have access to interventions that help to improve musculoskeletal health, and support self-management?</t>
    </r>
  </si>
  <si>
    <r>
      <rPr>
        <b/>
        <sz val="16"/>
        <color rgb="FF0772B9"/>
        <rFont val="Calibri"/>
        <family val="2"/>
        <scheme val="minor"/>
      </rPr>
      <t xml:space="preserve">Access to Physiotherapy: </t>
    </r>
    <r>
      <rPr>
        <sz val="16"/>
        <color rgb="FF0772B9"/>
        <rFont val="Calibri"/>
        <family val="2"/>
        <scheme val="minor"/>
      </rPr>
      <t>Is targeted physiotherapy support available to staff who are affected by MSK problems in the workplace?</t>
    </r>
  </si>
  <si>
    <r>
      <rPr>
        <b/>
        <sz val="16"/>
        <color rgb="FF0772B9"/>
        <rFont val="Calibri"/>
        <family val="2"/>
        <scheme val="minor"/>
      </rPr>
      <t xml:space="preserve">Referral pathway: </t>
    </r>
    <r>
      <rPr>
        <sz val="16"/>
        <color rgb="FF0772B9"/>
        <rFont val="Calibri"/>
        <family val="2"/>
        <scheme val="minor"/>
      </rPr>
      <t>Is there a clear referral pathway and approach for supporting the uptake of interventions?</t>
    </r>
  </si>
  <si>
    <r>
      <rPr>
        <b/>
        <sz val="16"/>
        <color rgb="FF0772B9"/>
        <rFont val="Calibri"/>
        <family val="2"/>
        <scheme val="minor"/>
      </rPr>
      <t xml:space="preserve">Evaluation: </t>
    </r>
    <r>
      <rPr>
        <sz val="16"/>
        <color rgb="FF0772B9"/>
        <rFont val="Calibri"/>
        <family val="2"/>
        <scheme val="minor"/>
      </rPr>
      <t>Is provision formally evaluated and reviewed to ensure it meets individual and organisational needs?</t>
    </r>
  </si>
  <si>
    <r>
      <rPr>
        <b/>
        <sz val="16"/>
        <color rgb="FF0772B9"/>
        <rFont val="Calibri"/>
        <family val="2"/>
        <scheme val="minor"/>
      </rPr>
      <t xml:space="preserve">Supportive environment: </t>
    </r>
    <r>
      <rPr>
        <sz val="16"/>
        <color rgb="FF0772B9"/>
        <rFont val="Calibri"/>
        <family val="2"/>
        <scheme val="minor"/>
      </rPr>
      <t>Does the organisation create a healthy working environment that promotes healthy lifestyles?</t>
    </r>
  </si>
  <si>
    <r>
      <rPr>
        <b/>
        <sz val="16"/>
        <color rgb="FF0772B9"/>
        <rFont val="Calibri"/>
        <family val="2"/>
        <scheme val="minor"/>
      </rPr>
      <t xml:space="preserve">Training: </t>
    </r>
    <r>
      <rPr>
        <sz val="16"/>
        <color rgb="FF0772B9"/>
        <rFont val="Calibri"/>
        <family val="2"/>
        <scheme val="minor"/>
      </rPr>
      <t>Do staff and line managers have access to information and suitable training so that they can improve their own, and support colleagues’, lifestyle behaviours?</t>
    </r>
  </si>
  <si>
    <r>
      <rPr>
        <b/>
        <sz val="16"/>
        <color rgb="FF0772B9"/>
        <rFont val="Calibri"/>
        <family val="2"/>
        <scheme val="minor"/>
      </rPr>
      <t xml:space="preserve">Access to Interventions: </t>
    </r>
    <r>
      <rPr>
        <sz val="16"/>
        <color rgb="FF0772B9"/>
        <rFont val="Calibri"/>
        <family val="2"/>
        <scheme val="minor"/>
      </rPr>
      <t>Do staff have access interventions that help to improve their lifestyle behaviours and support self-management?</t>
    </r>
  </si>
  <si>
    <r>
      <rPr>
        <b/>
        <sz val="16"/>
        <color rgb="FF0772B9"/>
        <rFont val="Calibri"/>
        <family val="2"/>
        <scheme val="minor"/>
      </rPr>
      <t xml:space="preserve">Targeted interventions: </t>
    </r>
    <r>
      <rPr>
        <sz val="16"/>
        <color rgb="FF0772B9"/>
        <rFont val="Calibri"/>
        <family val="2"/>
        <scheme val="minor"/>
      </rPr>
      <t>Are targeted lifestyle interventions available to staff who are affected by lifestyle issues in the workplace?</t>
    </r>
  </si>
  <si>
    <t xml:space="preserve">Data driven
Decision Making </t>
  </si>
  <si>
    <t xml:space="preserve">Effective line
management </t>
  </si>
  <si>
    <t xml:space="preserve">Organisation
Wide Plan </t>
  </si>
  <si>
    <t xml:space="preserve">Physical
Infrastructure  </t>
  </si>
  <si>
    <t xml:space="preserve">Nutrition and
Sugar </t>
  </si>
  <si>
    <t xml:space="preserve">Promotion and
self-management </t>
  </si>
  <si>
    <t xml:space="preserve">Psychological
interventions </t>
  </si>
  <si>
    <t>Targeted
Interventions</t>
  </si>
  <si>
    <r>
      <t>Targeted support</t>
    </r>
    <r>
      <rPr>
        <b/>
        <sz val="16"/>
        <color rgb="FF425563"/>
        <rFont val="Calibri"/>
        <family val="2"/>
        <scheme val="minor"/>
      </rPr>
      <t xml:space="preserve">
</t>
    </r>
    <r>
      <rPr>
        <sz val="16"/>
        <color rgb="FF425563"/>
        <rFont val="Calibri"/>
        <family val="2"/>
        <scheme val="minor"/>
      </rPr>
      <t xml:space="preserve">for lifestyle
management </t>
    </r>
  </si>
  <si>
    <t xml:space="preserve">Workforce Health
Needs Assessment </t>
  </si>
  <si>
    <t>Comments/Actions</t>
  </si>
  <si>
    <t xml:space="preserve">             Enablers </t>
  </si>
  <si>
    <t xml:space="preserve">             Musculoskeletal (MSK) Health</t>
  </si>
  <si>
    <t xml:space="preserve">            Healthy Lifestyles</t>
  </si>
  <si>
    <t xml:space="preserve">  Prevention and self-management </t>
  </si>
  <si>
    <t xml:space="preserve">               Mental Health</t>
  </si>
  <si>
    <t xml:space="preserve">- Case management system in place linking line managers with HR, OH and other support as needed    
- Line managers understand absence policies and their role in them
- Line managers call staff on first day of absence </t>
  </si>
  <si>
    <r>
      <rPr>
        <b/>
        <sz val="16"/>
        <color rgb="FF0772B9"/>
        <rFont val="Calibri"/>
        <family val="2"/>
        <scheme val="minor"/>
      </rPr>
      <t xml:space="preserve">Integrated teams: </t>
    </r>
    <r>
      <rPr>
        <sz val="16"/>
        <color rgb="FF0772B9"/>
        <rFont val="Calibri"/>
        <family val="2"/>
        <scheme val="minor"/>
      </rPr>
      <t>Do human resources (HR), occupational health (OH), and management teams work jointly to promote staff health and wellbeing?</t>
    </r>
  </si>
  <si>
    <t>- The staff groups with the highest barriers to accessing support are identified
- There is a plan to engage these specific groups</t>
  </si>
  <si>
    <t>- Staff have access to break rooms away from patients
- Facilities to store and prepare food they have brought in from home, including fridges and microwaves
- Access to free clean drinking water on all sites and wards</t>
  </si>
  <si>
    <t xml:space="preserve"> - Staff have access to interventions that help  to improve mental health and wellbeing, and support self-management
- Examples include peer support, Schwartz Rounds, stress management exercises, mindfulness, Mental Health First Aid</t>
  </si>
  <si>
    <t>- Staff have access to psychological support, such as counselling or cognitive behavioural therapy
- Staff can get fast access to psychological support
- The support meets NICE guidelines and has clear eligibility criteria.</t>
  </si>
  <si>
    <t xml:space="preserve">- The organisation promotes and enforces a culture that doesn’t stigmatise people with injuries or musculoskeletal disorders 
- The working environment is safe
- Faulty or damaged equipment is repaired or replaced in a timely manner </t>
  </si>
  <si>
    <t>- The organisation provides training to relevant staff on MSK resilience
- Core training for line managers covers how they can promote good musculoskeletal health in their staff, and this should be focused on teams with particular exposure to MSK injury and strain</t>
  </si>
  <si>
    <t>- Staff have access to interventions that help to improve musculoskeletal health, and support self-management (Examples include exercise classes to maintain a healthy weight, massage and physiotherapists drop-ins)</t>
  </si>
  <si>
    <t>- The physical  working environment encourages staff to make healthier choices, such as encouraging healthy food and drink choices and promoting physical activity
- The workplace  culture supports people to take good care of themselves and self-manage any stress or health conditions. The board and management lead by example
- Staff are supported to disclose health and non-health issues as part of this process</t>
  </si>
  <si>
    <t>- Staff and line managers have access to information about wellbeing and leading healthy lifestyles
- Line managers are trained to encourage staff to make healthier choices. They provide basic guidance and can signpost them to support for indirect issues that may affect their health and wellbeing at work, such as caring responsibilities and debt related stress</t>
  </si>
  <si>
    <t>- Physiotherapy is offered to staff
- Staff can get fast access to physiotherapy support 
- Physiotherapy should meet NICE guidelines, the relevant clinical standards and have clear eligibility criteria</t>
  </si>
  <si>
    <t>- There is a clear referral pathway
- Staff can self-refer to the service
- Managers and key staff in HR and OH know how to identify, refer and provide support to staff who need access to physiotherapy</t>
  </si>
  <si>
    <t xml:space="preserve">- Named board lead for staff health and wellbeing
- Regular board reporting structure in place </t>
  </si>
  <si>
    <t>- All staff have a named line manager
- Line managers can access support from human resources (HR) and occupational health (OH)                           
- Line managers can offer guidance on health and wellbeing at work and signpost staff to further support</t>
  </si>
  <si>
    <r>
      <rPr>
        <b/>
        <sz val="16"/>
        <color rgb="FF0772B9"/>
        <rFont val="Calibri"/>
        <family val="2"/>
        <scheme val="minor"/>
      </rPr>
      <t>Managing sickness absence</t>
    </r>
    <r>
      <rPr>
        <sz val="16"/>
        <color rgb="FF0772B9"/>
        <rFont val="Calibri"/>
        <family val="2"/>
        <scheme val="minor"/>
      </rPr>
      <t>: Are line managers adequately supported by HR and OH when supporting staff who are at risk of, or are currently absent, from work due to illness?</t>
    </r>
  </si>
  <si>
    <r>
      <rPr>
        <b/>
        <sz val="16"/>
        <color rgb="FF0772B9"/>
        <rFont val="Calibri"/>
        <family val="2"/>
        <scheme val="minor"/>
      </rPr>
      <t xml:space="preserve">Information gathering: </t>
    </r>
    <r>
      <rPr>
        <sz val="16"/>
        <color rgb="FF0772B9"/>
        <rFont val="Calibri"/>
        <family val="2"/>
        <scheme val="minor"/>
      </rPr>
      <t>Does the organisation gather and analyse information about staff health and wellbeing?</t>
    </r>
  </si>
  <si>
    <r>
      <rPr>
        <b/>
        <sz val="16"/>
        <color rgb="FF0772B9"/>
        <rFont val="Calibri"/>
        <family val="2"/>
        <scheme val="minor"/>
      </rPr>
      <t xml:space="preserve">Targeted engagement: </t>
    </r>
    <r>
      <rPr>
        <sz val="16"/>
        <color rgb="FF0772B9"/>
        <rFont val="Calibri"/>
        <family val="2"/>
        <scheme val="minor"/>
      </rPr>
      <t xml:space="preserve">Are key staff groups regularly identified and engaged to understand and address their specific needs? </t>
    </r>
  </si>
  <si>
    <t>- Promotion of physical activity is visible and ongoing across the estate
- There is signage promoting walking
- There are facilities to support active travel (e.g. cycle parking)</t>
  </si>
  <si>
    <r>
      <rPr>
        <b/>
        <sz val="16"/>
        <color rgb="FF0772B9"/>
        <rFont val="Calibri"/>
        <family val="2"/>
        <scheme val="minor"/>
      </rPr>
      <t>Supporting good line managemen</t>
    </r>
    <r>
      <rPr>
        <sz val="16"/>
        <color rgb="FF0772B9"/>
        <rFont val="Calibri"/>
        <family val="2"/>
        <scheme val="minor"/>
      </rPr>
      <t>t: Are there training and tools that help line managers to support the health and wellbeing of their teams?</t>
    </r>
  </si>
  <si>
    <r>
      <rPr>
        <b/>
        <sz val="16"/>
        <color rgb="FF0772B9"/>
        <rFont val="Calibri"/>
        <family val="2"/>
        <scheme val="minor"/>
      </rPr>
      <t xml:space="preserve">Health and Wellbeing lead: </t>
    </r>
    <r>
      <rPr>
        <sz val="16"/>
        <color rgb="FF0772B9"/>
        <rFont val="Calibri"/>
        <family val="2"/>
        <scheme val="minor"/>
      </rPr>
      <t xml:space="preserve">Is there a named delivery lead in place who leads and coordinates delivery across the organisation? </t>
    </r>
  </si>
  <si>
    <t>- Board appoint a Health and Wellbeing Lead
- There is a Health and Wellbeing budget
- Clinical expertise and oversight is in place at Board level</t>
  </si>
  <si>
    <t xml:space="preserve"> - There is a communications and engagement element to The staff health and wellbeing plan
- Staff are informed about a core health and wellbeing offer and how to access it
- Staff have the opportunity to feedback on the health and wellbeing plan</t>
  </si>
  <si>
    <t>- Active, visible and ongoing board championing of staff health and wellbeing measures
- The board champions a workpalce culture that promotes staff health and wellbeing</t>
  </si>
  <si>
    <t>YES</t>
  </si>
  <si>
    <t>YES: manager have access to information about healthy lifestyles
Training for managers is available via the eleraning hub</t>
  </si>
</sst>
</file>

<file path=xl/styles.xml><?xml version="1.0" encoding="utf-8"?>
<styleSheet xmlns="http://schemas.openxmlformats.org/spreadsheetml/2006/main" xmlns:mc="http://schemas.openxmlformats.org/markup-compatibility/2006" xmlns:x14ac="http://schemas.microsoft.com/office/spreadsheetml/2009/9/ac" mc:Ignorable="x14ac">
  <fonts count="31" x14ac:knownFonts="1">
    <font>
      <sz val="11"/>
      <color theme="1"/>
      <name val="Calibri"/>
      <family val="2"/>
      <scheme val="minor"/>
    </font>
    <font>
      <b/>
      <sz val="11"/>
      <color theme="1"/>
      <name val="Calibri"/>
      <family val="2"/>
      <scheme val="minor"/>
    </font>
    <font>
      <sz val="11"/>
      <color theme="1"/>
      <name val="Arial"/>
      <family val="2"/>
    </font>
    <font>
      <b/>
      <sz val="11"/>
      <color theme="1"/>
      <name val="Arial"/>
      <family val="2"/>
    </font>
    <font>
      <sz val="11"/>
      <color theme="1"/>
      <name val="Calibri"/>
      <family val="2"/>
      <scheme val="minor"/>
    </font>
    <font>
      <b/>
      <sz val="24"/>
      <name val="Calibri"/>
      <family val="2"/>
      <scheme val="minor"/>
    </font>
    <font>
      <b/>
      <sz val="11"/>
      <color theme="3"/>
      <name val="Calibri"/>
      <family val="2"/>
      <scheme val="minor"/>
    </font>
    <font>
      <b/>
      <sz val="20"/>
      <color theme="0"/>
      <name val="Arial"/>
      <family val="2"/>
    </font>
    <font>
      <sz val="20"/>
      <color theme="1"/>
      <name val="Arial"/>
      <family val="2"/>
    </font>
    <font>
      <b/>
      <sz val="28"/>
      <color theme="1"/>
      <name val="Calibri"/>
      <family val="2"/>
      <scheme val="minor"/>
    </font>
    <font>
      <b/>
      <sz val="20"/>
      <color rgb="FFFFFFFF"/>
      <name val="Calibri"/>
      <family val="2"/>
      <scheme val="minor"/>
    </font>
    <font>
      <b/>
      <sz val="11"/>
      <color theme="0"/>
      <name val="Calibri"/>
      <family val="2"/>
      <scheme val="minor"/>
    </font>
    <font>
      <b/>
      <sz val="26"/>
      <color theme="0"/>
      <name val="Calibri"/>
      <family val="2"/>
      <scheme val="minor"/>
    </font>
    <font>
      <b/>
      <sz val="20"/>
      <color theme="0"/>
      <name val="Calibri"/>
      <family val="2"/>
      <scheme val="minor"/>
    </font>
    <font>
      <b/>
      <sz val="24"/>
      <color theme="0"/>
      <name val="Calibri"/>
      <family val="2"/>
      <scheme val="minor"/>
    </font>
    <font>
      <b/>
      <sz val="16"/>
      <color theme="0"/>
      <name val="Calibri"/>
      <family val="2"/>
      <scheme val="minor"/>
    </font>
    <font>
      <b/>
      <sz val="16"/>
      <color theme="1"/>
      <name val="Calibri"/>
      <family val="2"/>
      <scheme val="minor"/>
    </font>
    <font>
      <sz val="16"/>
      <color theme="1"/>
      <name val="Calibri"/>
      <family val="2"/>
      <scheme val="minor"/>
    </font>
    <font>
      <b/>
      <sz val="18"/>
      <color theme="1"/>
      <name val="Calibri"/>
      <family val="2"/>
      <scheme val="minor"/>
    </font>
    <font>
      <b/>
      <sz val="18"/>
      <color rgb="FF425563"/>
      <name val="Calibri"/>
      <family val="2"/>
      <scheme val="minor"/>
    </font>
    <font>
      <b/>
      <sz val="20"/>
      <color theme="1"/>
      <name val="Calibri"/>
      <family val="2"/>
      <scheme val="minor"/>
    </font>
    <font>
      <sz val="16"/>
      <color rgb="FF0772B9"/>
      <name val="Calibri"/>
      <family val="2"/>
      <scheme val="minor"/>
    </font>
    <font>
      <b/>
      <sz val="16"/>
      <color rgb="FF0772B9"/>
      <name val="Calibri"/>
      <family val="2"/>
      <scheme val="minor"/>
    </font>
    <font>
      <sz val="16"/>
      <color theme="0"/>
      <name val="Calibri"/>
      <family val="2"/>
      <scheme val="minor"/>
    </font>
    <font>
      <b/>
      <sz val="16"/>
      <color rgb="FF425563"/>
      <name val="Calibri"/>
      <family val="2"/>
      <scheme val="minor"/>
    </font>
    <font>
      <sz val="11"/>
      <color rgb="FFE8EEEE"/>
      <name val="Arial"/>
      <family val="2"/>
    </font>
    <font>
      <sz val="16"/>
      <color rgb="FF425563"/>
      <name val="Calibri"/>
      <family val="2"/>
      <scheme val="minor"/>
    </font>
    <font>
      <sz val="22"/>
      <color theme="1"/>
      <name val="Calibri"/>
      <family val="2"/>
      <scheme val="minor"/>
    </font>
    <font>
      <b/>
      <sz val="22"/>
      <color theme="1"/>
      <name val="Calibri"/>
      <family val="2"/>
      <scheme val="minor"/>
    </font>
    <font>
      <sz val="11"/>
      <color theme="0"/>
      <name val="Calibri"/>
      <family val="2"/>
      <scheme val="minor"/>
    </font>
    <font>
      <sz val="16"/>
      <color rgb="FFFF0000"/>
      <name val="Calibri"/>
      <family val="2"/>
      <scheme val="minor"/>
    </font>
  </fonts>
  <fills count="21">
    <fill>
      <patternFill patternType="none"/>
    </fill>
    <fill>
      <patternFill patternType="gray125"/>
    </fill>
    <fill>
      <patternFill patternType="solid">
        <fgColor theme="0" tint="-0.34998626667073579"/>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rgb="FF92D050"/>
        <bgColor indexed="64"/>
      </patternFill>
    </fill>
    <fill>
      <patternFill patternType="solid">
        <fgColor theme="0"/>
        <bgColor indexed="64"/>
      </patternFill>
    </fill>
    <fill>
      <patternFill patternType="solid">
        <fgColor rgb="FFBC0D83"/>
        <bgColor indexed="64"/>
      </patternFill>
    </fill>
    <fill>
      <patternFill patternType="solid">
        <fgColor rgb="FF00A499"/>
        <bgColor indexed="64"/>
      </patternFill>
    </fill>
    <fill>
      <patternFill patternType="solid">
        <fgColor rgb="FF425563"/>
        <bgColor indexed="64"/>
      </patternFill>
    </fill>
    <fill>
      <patternFill patternType="solid">
        <fgColor rgb="FF005EB8"/>
        <bgColor indexed="64"/>
      </patternFill>
    </fill>
    <fill>
      <patternFill patternType="solid">
        <fgColor rgb="FFE08B02"/>
        <bgColor indexed="64"/>
      </patternFill>
    </fill>
    <fill>
      <patternFill patternType="solid">
        <fgColor rgb="FFE6EFF8"/>
        <bgColor indexed="64"/>
      </patternFill>
    </fill>
    <fill>
      <patternFill patternType="solid">
        <fgColor rgb="FFA0AAB1"/>
        <bgColor indexed="64"/>
      </patternFill>
    </fill>
    <fill>
      <patternFill patternType="solid">
        <fgColor rgb="FFAE2573"/>
        <bgColor indexed="64"/>
      </patternFill>
    </fill>
    <fill>
      <patternFill patternType="solid">
        <fgColor rgb="FF78BE20"/>
        <bgColor indexed="64"/>
      </patternFill>
    </fill>
    <fill>
      <patternFill patternType="solid">
        <fgColor rgb="FF8A1538"/>
        <bgColor indexed="64"/>
      </patternFill>
    </fill>
    <fill>
      <patternFill patternType="solid">
        <fgColor rgb="FF330072"/>
        <bgColor indexed="64"/>
      </patternFill>
    </fill>
    <fill>
      <patternFill patternType="solid">
        <fgColor rgb="FFE8EEEE"/>
        <bgColor indexed="64"/>
      </patternFill>
    </fill>
    <fill>
      <patternFill patternType="solid">
        <fgColor rgb="FFFF0000"/>
        <bgColor indexed="64"/>
      </patternFill>
    </fill>
    <fill>
      <patternFill patternType="solid">
        <fgColor rgb="FF005EB9"/>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auto="1"/>
      </right>
      <top/>
      <bottom style="thin">
        <color auto="1"/>
      </bottom>
      <diagonal/>
    </border>
    <border>
      <left style="thin">
        <color auto="1"/>
      </left>
      <right/>
      <top/>
      <bottom style="thin">
        <color auto="1"/>
      </bottom>
      <diagonal/>
    </border>
    <border>
      <left/>
      <right/>
      <top style="thin">
        <color theme="0"/>
      </top>
      <bottom/>
      <diagonal/>
    </border>
    <border>
      <left/>
      <right style="thin">
        <color theme="0"/>
      </right>
      <top/>
      <bottom/>
      <diagonal/>
    </border>
    <border>
      <left/>
      <right/>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theme="0"/>
      </left>
      <right/>
      <top/>
      <bottom style="thin">
        <color indexed="64"/>
      </bottom>
      <diagonal/>
    </border>
    <border>
      <left style="thin">
        <color theme="0"/>
      </left>
      <right/>
      <top style="thin">
        <color indexed="64"/>
      </top>
      <bottom style="thin">
        <color indexed="64"/>
      </bottom>
      <diagonal/>
    </border>
    <border>
      <left style="thin">
        <color theme="0"/>
      </left>
      <right style="thin">
        <color theme="0"/>
      </right>
      <top style="thin">
        <color theme="0"/>
      </top>
      <bottom/>
      <diagonal/>
    </border>
    <border>
      <left style="thin">
        <color theme="0"/>
      </left>
      <right/>
      <top/>
      <bottom/>
      <diagonal/>
    </border>
    <border>
      <left style="thin">
        <color theme="0"/>
      </left>
      <right/>
      <top style="thin">
        <color indexed="64"/>
      </top>
      <bottom/>
      <diagonal/>
    </border>
    <border>
      <left style="thin">
        <color theme="0"/>
      </left>
      <right/>
      <top style="thin">
        <color theme="0"/>
      </top>
      <bottom style="thin">
        <color indexed="64"/>
      </bottom>
      <diagonal/>
    </border>
    <border>
      <left style="thin">
        <color theme="0"/>
      </left>
      <right/>
      <top style="thin">
        <color theme="0"/>
      </top>
      <bottom style="thin">
        <color theme="0"/>
      </bottom>
      <diagonal/>
    </border>
    <border>
      <left style="thin">
        <color theme="0"/>
      </left>
      <right/>
      <top style="thin">
        <color indexed="64"/>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style="thin">
        <color theme="0"/>
      </bottom>
      <diagonal/>
    </border>
    <border>
      <left style="thin">
        <color auto="1"/>
      </left>
      <right/>
      <top style="thin">
        <color theme="0"/>
      </top>
      <bottom style="thin">
        <color theme="0"/>
      </bottom>
      <diagonal/>
    </border>
    <border>
      <left style="thin">
        <color theme="0"/>
      </left>
      <right style="thin">
        <color theme="0"/>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right style="medium">
        <color theme="0"/>
      </right>
      <top style="thin">
        <color theme="0"/>
      </top>
      <bottom/>
      <diagonal/>
    </border>
    <border>
      <left/>
      <right style="medium">
        <color theme="0"/>
      </right>
      <top/>
      <bottom style="thin">
        <color theme="0"/>
      </bottom>
      <diagonal/>
    </border>
    <border>
      <left style="medium">
        <color theme="0"/>
      </left>
      <right/>
      <top style="thin">
        <color theme="0"/>
      </top>
      <bottom/>
      <diagonal/>
    </border>
    <border>
      <left style="medium">
        <color theme="0"/>
      </left>
      <right/>
      <top style="thin">
        <color theme="0"/>
      </top>
      <bottom style="medium">
        <color theme="0"/>
      </bottom>
      <diagonal/>
    </border>
    <border>
      <left/>
      <right/>
      <top style="thin">
        <color theme="0"/>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top style="thin">
        <color theme="0"/>
      </top>
      <bottom/>
      <diagonal/>
    </border>
    <border>
      <left style="thin">
        <color theme="0"/>
      </left>
      <right/>
      <top/>
      <bottom style="thin">
        <color theme="0"/>
      </bottom>
      <diagonal/>
    </border>
    <border>
      <left style="thin">
        <color indexed="64"/>
      </left>
      <right/>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indexed="64"/>
      </right>
      <top style="thin">
        <color theme="0"/>
      </top>
      <bottom/>
      <diagonal/>
    </border>
    <border>
      <left style="thin">
        <color indexed="64"/>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theme="0"/>
      </left>
      <right style="thin">
        <color indexed="64"/>
      </right>
      <top style="thin">
        <color theme="0"/>
      </top>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diagonal/>
    </border>
    <border>
      <left style="thin">
        <color rgb="FF005EB9"/>
      </left>
      <right/>
      <top/>
      <bottom/>
      <diagonal/>
    </border>
    <border>
      <left style="medium">
        <color theme="0"/>
      </left>
      <right/>
      <top/>
      <bottom style="thin">
        <color theme="0"/>
      </bottom>
      <diagonal/>
    </border>
  </borders>
  <cellStyleXfs count="2">
    <xf numFmtId="0" fontId="0" fillId="0" borderId="0"/>
    <xf numFmtId="9" fontId="4" fillId="0" borderId="0" applyFont="0" applyFill="0" applyBorder="0" applyAlignment="0" applyProtection="0"/>
  </cellStyleXfs>
  <cellXfs count="321">
    <xf numFmtId="0" fontId="0" fillId="0" borderId="0" xfId="0"/>
    <xf numFmtId="0" fontId="1" fillId="0" borderId="0" xfId="0" applyFont="1"/>
    <xf numFmtId="0" fontId="2" fillId="0" borderId="9" xfId="0" applyFont="1" applyFill="1" applyBorder="1" applyAlignment="1">
      <alignment vertical="top" wrapText="1"/>
    </xf>
    <xf numFmtId="0" fontId="2" fillId="0" borderId="1" xfId="0" applyFont="1" applyFill="1" applyBorder="1" applyAlignment="1">
      <alignment vertical="top" wrapText="1"/>
    </xf>
    <xf numFmtId="0" fontId="2" fillId="0" borderId="1" xfId="0" applyFont="1" applyBorder="1" applyAlignment="1">
      <alignment vertical="top" wrapText="1"/>
    </xf>
    <xf numFmtId="0" fontId="3" fillId="2" borderId="1" xfId="0" applyFont="1" applyFill="1" applyBorder="1" applyAlignment="1">
      <alignment horizontal="left" vertical="top" wrapText="1"/>
    </xf>
    <xf numFmtId="0" fontId="2" fillId="0" borderId="11" xfId="0" applyFont="1" applyFill="1" applyBorder="1" applyAlignment="1">
      <alignment vertical="top" wrapText="1"/>
    </xf>
    <xf numFmtId="0" fontId="2" fillId="2" borderId="1" xfId="0" applyFont="1" applyFill="1" applyBorder="1" applyAlignment="1">
      <alignment vertical="top" wrapText="1"/>
    </xf>
    <xf numFmtId="0" fontId="3" fillId="2" borderId="1" xfId="0" applyFont="1" applyFill="1" applyBorder="1" applyAlignment="1">
      <alignment vertical="top" wrapText="1"/>
    </xf>
    <xf numFmtId="0" fontId="8" fillId="0" borderId="1" xfId="0" applyFont="1" applyBorder="1" applyAlignment="1">
      <alignment vertical="top" wrapText="1"/>
    </xf>
    <xf numFmtId="0" fontId="2" fillId="6" borderId="15" xfId="0" applyFont="1" applyFill="1" applyBorder="1" applyAlignment="1">
      <alignment vertical="top" wrapText="1"/>
    </xf>
    <xf numFmtId="0" fontId="2" fillId="6" borderId="0" xfId="0" applyFont="1" applyFill="1" applyBorder="1" applyAlignment="1">
      <alignment vertical="top" wrapText="1"/>
    </xf>
    <xf numFmtId="0" fontId="8" fillId="6" borderId="0" xfId="0" applyFont="1" applyFill="1" applyBorder="1" applyAlignment="1">
      <alignment vertical="top" wrapText="1"/>
    </xf>
    <xf numFmtId="0" fontId="0" fillId="6" borderId="0" xfId="0" applyFill="1"/>
    <xf numFmtId="0" fontId="1" fillId="6" borderId="0" xfId="0" applyFont="1" applyFill="1"/>
    <xf numFmtId="0" fontId="0" fillId="6" borderId="0" xfId="0" applyFill="1" applyBorder="1"/>
    <xf numFmtId="0" fontId="1" fillId="6" borderId="0" xfId="0" applyFont="1" applyFill="1" applyBorder="1"/>
    <xf numFmtId="0" fontId="0" fillId="6" borderId="19" xfId="0" applyFill="1" applyBorder="1"/>
    <xf numFmtId="0" fontId="0" fillId="6" borderId="21" xfId="0" applyFill="1" applyBorder="1"/>
    <xf numFmtId="0" fontId="1" fillId="6" borderId="0" xfId="0" applyFont="1" applyFill="1" applyBorder="1" applyAlignment="1">
      <alignment horizontal="left" vertical="top" wrapText="1"/>
    </xf>
    <xf numFmtId="0" fontId="1" fillId="0" borderId="11" xfId="0" applyFont="1" applyFill="1" applyBorder="1" applyAlignment="1">
      <alignment horizontal="left" vertical="top" wrapText="1"/>
    </xf>
    <xf numFmtId="0" fontId="1" fillId="0" borderId="1" xfId="0" applyFont="1" applyFill="1" applyBorder="1" applyAlignment="1">
      <alignment horizontal="left" vertical="top" wrapText="1"/>
    </xf>
    <xf numFmtId="0" fontId="1" fillId="0" borderId="9" xfId="0" applyFont="1" applyFill="1" applyBorder="1" applyAlignment="1">
      <alignment horizontal="left" vertical="top" wrapText="1"/>
    </xf>
    <xf numFmtId="0" fontId="1" fillId="3" borderId="1" xfId="0" applyFont="1" applyFill="1" applyBorder="1" applyAlignment="1">
      <alignment horizontal="left" vertical="top" wrapText="1"/>
    </xf>
    <xf numFmtId="0" fontId="1" fillId="4" borderId="1" xfId="0" applyFont="1" applyFill="1" applyBorder="1" applyAlignment="1">
      <alignment horizontal="left" vertical="top" wrapText="1"/>
    </xf>
    <xf numFmtId="0" fontId="1" fillId="4" borderId="8" xfId="0" applyFont="1" applyFill="1" applyBorder="1" applyAlignment="1">
      <alignment horizontal="left" vertical="top" wrapText="1"/>
    </xf>
    <xf numFmtId="0" fontId="0" fillId="6" borderId="0" xfId="0" applyFont="1" applyFill="1" applyBorder="1" applyAlignment="1">
      <alignment vertical="top" wrapText="1"/>
    </xf>
    <xf numFmtId="0" fontId="0" fillId="0" borderId="11" xfId="0" applyFont="1" applyFill="1" applyBorder="1" applyAlignment="1">
      <alignment vertical="top" wrapText="1"/>
    </xf>
    <xf numFmtId="0" fontId="0" fillId="0" borderId="1" xfId="0" applyFont="1" applyFill="1" applyBorder="1" applyAlignment="1">
      <alignment vertical="top" wrapText="1"/>
    </xf>
    <xf numFmtId="0" fontId="0" fillId="0" borderId="9" xfId="0" applyFont="1" applyFill="1" applyBorder="1" applyAlignment="1">
      <alignment vertical="top" wrapText="1"/>
    </xf>
    <xf numFmtId="0" fontId="0" fillId="5" borderId="11" xfId="0" applyFont="1" applyFill="1" applyBorder="1" applyAlignment="1">
      <alignment vertical="top" wrapText="1"/>
    </xf>
    <xf numFmtId="0" fontId="1" fillId="3" borderId="2" xfId="0" applyFont="1" applyFill="1" applyBorder="1" applyAlignment="1">
      <alignment horizontal="left" vertical="top" wrapText="1"/>
    </xf>
    <xf numFmtId="0" fontId="1" fillId="4" borderId="2" xfId="0" applyFont="1" applyFill="1" applyBorder="1" applyAlignment="1">
      <alignment horizontal="left" vertical="top" wrapText="1"/>
    </xf>
    <xf numFmtId="0" fontId="1" fillId="4" borderId="13" xfId="0" applyFont="1" applyFill="1" applyBorder="1" applyAlignment="1">
      <alignment horizontal="left" vertical="top" wrapText="1"/>
    </xf>
    <xf numFmtId="0" fontId="1" fillId="0" borderId="11" xfId="0" applyFont="1" applyFill="1" applyBorder="1" applyAlignment="1">
      <alignment vertical="top" wrapText="1"/>
    </xf>
    <xf numFmtId="0" fontId="1" fillId="0" borderId="1" xfId="0" applyFont="1" applyFill="1" applyBorder="1" applyAlignment="1">
      <alignment vertical="top" wrapText="1"/>
    </xf>
    <xf numFmtId="0" fontId="1" fillId="0" borderId="9" xfId="0" applyFont="1" applyFill="1" applyBorder="1" applyAlignment="1">
      <alignment vertical="top" wrapText="1"/>
    </xf>
    <xf numFmtId="0" fontId="1" fillId="6" borderId="0" xfId="0" applyFont="1" applyFill="1" applyBorder="1" applyAlignment="1">
      <alignment vertical="top" wrapText="1"/>
    </xf>
    <xf numFmtId="0" fontId="0" fillId="6" borderId="20" xfId="0" applyFill="1" applyBorder="1"/>
    <xf numFmtId="0" fontId="1" fillId="6" borderId="27" xfId="0" applyFont="1" applyFill="1" applyBorder="1"/>
    <xf numFmtId="0" fontId="0" fillId="6" borderId="27" xfId="0" applyFill="1" applyBorder="1"/>
    <xf numFmtId="0" fontId="1" fillId="6" borderId="19" xfId="0" applyFont="1" applyFill="1" applyBorder="1"/>
    <xf numFmtId="0" fontId="0" fillId="6" borderId="37" xfId="0" applyFill="1" applyBorder="1"/>
    <xf numFmtId="0" fontId="1" fillId="3" borderId="11" xfId="0" applyFont="1" applyFill="1" applyBorder="1" applyAlignment="1">
      <alignment horizontal="left" vertical="top" wrapText="1"/>
    </xf>
    <xf numFmtId="0" fontId="1" fillId="0" borderId="17" xfId="0" applyFont="1" applyFill="1" applyBorder="1" applyAlignment="1">
      <alignment horizontal="left" vertical="top" wrapText="1"/>
    </xf>
    <xf numFmtId="0" fontId="1" fillId="0" borderId="4" xfId="0" applyFont="1" applyFill="1" applyBorder="1" applyAlignment="1">
      <alignment horizontal="left" vertical="top" wrapText="1"/>
    </xf>
    <xf numFmtId="0" fontId="1" fillId="0" borderId="18" xfId="0" applyFont="1" applyFill="1" applyBorder="1" applyAlignment="1">
      <alignment horizontal="left" vertical="top" wrapText="1"/>
    </xf>
    <xf numFmtId="0" fontId="1" fillId="6" borderId="19" xfId="0" applyFont="1" applyFill="1" applyBorder="1" applyAlignment="1">
      <alignment horizontal="left" vertical="top" wrapText="1"/>
    </xf>
    <xf numFmtId="0" fontId="1" fillId="3" borderId="12" xfId="0" applyFont="1" applyFill="1" applyBorder="1" applyAlignment="1">
      <alignment horizontal="left" vertical="top" wrapText="1"/>
    </xf>
    <xf numFmtId="0" fontId="1" fillId="2" borderId="7" xfId="0" applyFont="1" applyFill="1" applyBorder="1" applyAlignment="1">
      <alignment horizontal="left" vertical="top" wrapText="1"/>
    </xf>
    <xf numFmtId="0" fontId="1" fillId="2" borderId="3" xfId="0" applyFont="1" applyFill="1" applyBorder="1" applyAlignment="1">
      <alignment horizontal="left" vertical="top" wrapText="1"/>
    </xf>
    <xf numFmtId="0" fontId="1" fillId="2" borderId="14" xfId="0" applyFont="1" applyFill="1" applyBorder="1" applyAlignment="1">
      <alignment horizontal="left" vertical="top" wrapText="1"/>
    </xf>
    <xf numFmtId="0" fontId="0" fillId="6" borderId="0" xfId="0" applyFont="1" applyFill="1"/>
    <xf numFmtId="0" fontId="0" fillId="6" borderId="27" xfId="0" applyFont="1" applyFill="1" applyBorder="1"/>
    <xf numFmtId="0" fontId="0" fillId="6" borderId="19" xfId="0" applyFont="1" applyFill="1" applyBorder="1"/>
    <xf numFmtId="0" fontId="0" fillId="0" borderId="0" xfId="0" applyFill="1" applyBorder="1"/>
    <xf numFmtId="0" fontId="21" fillId="6" borderId="55" xfId="0" applyFont="1" applyFill="1" applyBorder="1" applyAlignment="1">
      <alignment vertical="center" wrapText="1"/>
    </xf>
    <xf numFmtId="0" fontId="21" fillId="6" borderId="22" xfId="0" quotePrefix="1" applyFont="1" applyFill="1" applyBorder="1" applyAlignment="1">
      <alignment vertical="center" wrapText="1"/>
    </xf>
    <xf numFmtId="0" fontId="21" fillId="12" borderId="0" xfId="0" applyFont="1" applyFill="1" applyBorder="1" applyAlignment="1">
      <alignment vertical="center" wrapText="1"/>
    </xf>
    <xf numFmtId="0" fontId="21" fillId="12" borderId="26" xfId="0" quotePrefix="1" applyFont="1" applyFill="1" applyBorder="1" applyAlignment="1">
      <alignment vertical="center" wrapText="1"/>
    </xf>
    <xf numFmtId="0" fontId="21" fillId="6" borderId="30" xfId="0" applyFont="1" applyFill="1" applyBorder="1" applyAlignment="1">
      <alignment vertical="center" wrapText="1"/>
    </xf>
    <xf numFmtId="0" fontId="21" fillId="6" borderId="55" xfId="0" quotePrefix="1" applyFont="1" applyFill="1" applyBorder="1" applyAlignment="1">
      <alignment vertical="center" wrapText="1"/>
    </xf>
    <xf numFmtId="0" fontId="15" fillId="13" borderId="33" xfId="0" applyFont="1" applyFill="1" applyBorder="1" applyAlignment="1">
      <alignment horizontal="center" vertical="center" wrapText="1"/>
    </xf>
    <xf numFmtId="0" fontId="15" fillId="13" borderId="55" xfId="0" applyFont="1" applyFill="1" applyBorder="1" applyAlignment="1">
      <alignment horizontal="center" vertical="center" wrapText="1"/>
    </xf>
    <xf numFmtId="0" fontId="21" fillId="12" borderId="55" xfId="0" applyFont="1" applyFill="1" applyBorder="1" applyAlignment="1">
      <alignment vertical="center" wrapText="1"/>
    </xf>
    <xf numFmtId="0" fontId="21" fillId="0" borderId="62" xfId="0" applyFont="1" applyBorder="1" applyAlignment="1">
      <alignment vertical="center" wrapText="1"/>
    </xf>
    <xf numFmtId="0" fontId="21" fillId="12" borderId="62" xfId="0" quotePrefix="1" applyFont="1" applyFill="1" applyBorder="1" applyAlignment="1">
      <alignment vertical="center" wrapText="1"/>
    </xf>
    <xf numFmtId="0" fontId="21" fillId="12" borderId="55" xfId="0" quotePrefix="1" applyFont="1" applyFill="1" applyBorder="1" applyAlignment="1">
      <alignment vertical="center" wrapText="1"/>
    </xf>
    <xf numFmtId="0" fontId="21" fillId="0" borderId="0" xfId="0" applyFont="1" applyBorder="1" applyAlignment="1">
      <alignment vertical="center" wrapText="1"/>
    </xf>
    <xf numFmtId="0" fontId="21" fillId="0" borderId="36" xfId="0" quotePrefix="1" applyFont="1" applyBorder="1" applyAlignment="1">
      <alignment vertical="center" wrapText="1"/>
    </xf>
    <xf numFmtId="0" fontId="21" fillId="12" borderId="26" xfId="0" applyFont="1" applyFill="1" applyBorder="1" applyAlignment="1">
      <alignment vertical="center" wrapText="1"/>
    </xf>
    <xf numFmtId="0" fontId="21" fillId="12" borderId="0" xfId="0" quotePrefix="1" applyFont="1" applyFill="1" applyBorder="1" applyAlignment="1">
      <alignment vertical="center" wrapText="1"/>
    </xf>
    <xf numFmtId="0" fontId="21" fillId="0" borderId="26" xfId="0" quotePrefix="1" applyFont="1" applyBorder="1" applyAlignment="1">
      <alignment vertical="center" wrapText="1"/>
    </xf>
    <xf numFmtId="0" fontId="21" fillId="0" borderId="55" xfId="0" applyFont="1" applyBorder="1" applyAlignment="1">
      <alignment vertical="center" wrapText="1"/>
    </xf>
    <xf numFmtId="0" fontId="21" fillId="12" borderId="33" xfId="0" applyFont="1" applyFill="1" applyBorder="1" applyAlignment="1">
      <alignment vertical="center" wrapText="1"/>
    </xf>
    <xf numFmtId="0" fontId="21" fillId="12" borderId="22" xfId="0" applyFont="1" applyFill="1" applyBorder="1" applyAlignment="1">
      <alignment vertical="center" wrapText="1"/>
    </xf>
    <xf numFmtId="0" fontId="21" fillId="0" borderId="26" xfId="0" applyFont="1" applyBorder="1" applyAlignment="1">
      <alignment vertical="center" wrapText="1"/>
    </xf>
    <xf numFmtId="0" fontId="21" fillId="0" borderId="55" xfId="0" quotePrefix="1" applyFont="1" applyBorder="1" applyAlignment="1">
      <alignment vertical="center" wrapText="1"/>
    </xf>
    <xf numFmtId="0" fontId="21" fillId="0" borderId="36" xfId="0" applyFont="1" applyBorder="1" applyAlignment="1">
      <alignment vertical="center" wrapText="1"/>
    </xf>
    <xf numFmtId="0" fontId="21" fillId="12" borderId="36" xfId="0" applyFont="1" applyFill="1" applyBorder="1" applyAlignment="1">
      <alignment vertical="center" wrapText="1"/>
    </xf>
    <xf numFmtId="0" fontId="15" fillId="13" borderId="19" xfId="0" applyFont="1" applyFill="1" applyBorder="1" applyAlignment="1">
      <alignment horizontal="center" vertical="center" wrapText="1"/>
    </xf>
    <xf numFmtId="0" fontId="15" fillId="13" borderId="0" xfId="0" applyFont="1" applyFill="1" applyBorder="1" applyAlignment="1">
      <alignment horizontal="center" vertical="center" wrapText="1"/>
    </xf>
    <xf numFmtId="0" fontId="15" fillId="13" borderId="30" xfId="0" applyFont="1" applyFill="1" applyBorder="1" applyAlignment="1">
      <alignment horizontal="center" vertical="center" wrapText="1"/>
    </xf>
    <xf numFmtId="0" fontId="15" fillId="9" borderId="55" xfId="0" applyFont="1" applyFill="1" applyBorder="1" applyAlignment="1">
      <alignment horizontal="center" vertical="center" wrapText="1"/>
    </xf>
    <xf numFmtId="0" fontId="15" fillId="13" borderId="32" xfId="0" applyFont="1" applyFill="1" applyBorder="1" applyAlignment="1">
      <alignment horizontal="center" vertical="center" wrapText="1"/>
    </xf>
    <xf numFmtId="0" fontId="15" fillId="9" borderId="33" xfId="0" applyFont="1" applyFill="1" applyBorder="1" applyAlignment="1">
      <alignment horizontal="center" vertical="center" wrapText="1"/>
    </xf>
    <xf numFmtId="0" fontId="21" fillId="12" borderId="23" xfId="0" applyFont="1" applyFill="1" applyBorder="1" applyAlignment="1">
      <alignment vertical="center" wrapText="1"/>
    </xf>
    <xf numFmtId="0" fontId="21" fillId="6" borderId="23" xfId="0" applyFont="1" applyFill="1" applyBorder="1" applyAlignment="1">
      <alignment vertical="center" wrapText="1"/>
    </xf>
    <xf numFmtId="0" fontId="21" fillId="6" borderId="36" xfId="0" quotePrefix="1" applyFont="1" applyFill="1" applyBorder="1" applyAlignment="1">
      <alignment vertical="center" wrapText="1"/>
    </xf>
    <xf numFmtId="0" fontId="15" fillId="13" borderId="62" xfId="0" applyFont="1" applyFill="1" applyBorder="1" applyAlignment="1">
      <alignment horizontal="center" vertical="center" wrapText="1"/>
    </xf>
    <xf numFmtId="0" fontId="15" fillId="9" borderId="30" xfId="0" applyFont="1" applyFill="1" applyBorder="1" applyAlignment="1">
      <alignment horizontal="center" vertical="center" wrapText="1"/>
    </xf>
    <xf numFmtId="0" fontId="21" fillId="12" borderId="51" xfId="0" applyFont="1" applyFill="1" applyBorder="1" applyAlignment="1">
      <alignment vertical="center" wrapText="1"/>
    </xf>
    <xf numFmtId="0" fontId="15" fillId="13" borderId="27" xfId="0" applyFont="1" applyFill="1" applyBorder="1" applyAlignment="1">
      <alignment horizontal="center" vertical="center" wrapText="1"/>
    </xf>
    <xf numFmtId="0" fontId="21" fillId="12" borderId="27" xfId="0" quotePrefix="1" applyFont="1" applyFill="1" applyBorder="1" applyAlignment="1">
      <alignment vertical="center" wrapText="1"/>
    </xf>
    <xf numFmtId="0" fontId="21" fillId="6" borderId="30" xfId="0" quotePrefix="1" applyFont="1" applyFill="1" applyBorder="1" applyAlignment="1">
      <alignment vertical="center" wrapText="1"/>
    </xf>
    <xf numFmtId="0" fontId="21" fillId="12" borderId="62" xfId="0" applyFont="1" applyFill="1" applyBorder="1" applyAlignment="1">
      <alignment vertical="center" wrapText="1"/>
    </xf>
    <xf numFmtId="0" fontId="15" fillId="13" borderId="23" xfId="0" applyFont="1" applyFill="1" applyBorder="1" applyAlignment="1">
      <alignment horizontal="center" vertical="center" wrapText="1"/>
    </xf>
    <xf numFmtId="0" fontId="21" fillId="6" borderId="0" xfId="0" applyFont="1" applyFill="1" applyBorder="1" applyAlignment="1">
      <alignment vertical="center" wrapText="1"/>
    </xf>
    <xf numFmtId="0" fontId="21" fillId="0" borderId="22" xfId="0" quotePrefix="1" applyFont="1" applyBorder="1" applyAlignment="1">
      <alignment vertical="center" wrapText="1"/>
    </xf>
    <xf numFmtId="0" fontId="21" fillId="6" borderId="33" xfId="0" quotePrefix="1" applyFont="1" applyFill="1" applyBorder="1" applyAlignment="1">
      <alignment vertical="center" wrapText="1"/>
    </xf>
    <xf numFmtId="0" fontId="21" fillId="12" borderId="30" xfId="0" quotePrefix="1" applyFont="1" applyFill="1" applyBorder="1" applyAlignment="1">
      <alignment vertical="center" wrapText="1"/>
    </xf>
    <xf numFmtId="0" fontId="0" fillId="18" borderId="0" xfId="0" applyFill="1" applyBorder="1"/>
    <xf numFmtId="0" fontId="10" fillId="6" borderId="0" xfId="0" applyFont="1" applyFill="1" applyBorder="1"/>
    <xf numFmtId="0" fontId="2" fillId="6" borderId="1" xfId="0" applyFont="1" applyFill="1" applyBorder="1" applyAlignment="1">
      <alignment vertical="top" wrapText="1"/>
    </xf>
    <xf numFmtId="0" fontId="3" fillId="6" borderId="0" xfId="0" applyFont="1" applyFill="1" applyBorder="1" applyAlignment="1">
      <alignment horizontal="left" vertical="top" wrapText="1"/>
    </xf>
    <xf numFmtId="0" fontId="3" fillId="6" borderId="0" xfId="0" applyFont="1" applyFill="1" applyBorder="1" applyAlignment="1">
      <alignment vertical="top" wrapText="1"/>
    </xf>
    <xf numFmtId="0" fontId="2" fillId="0" borderId="2" xfId="0" applyFont="1" applyBorder="1" applyAlignment="1">
      <alignment vertical="top" wrapText="1"/>
    </xf>
    <xf numFmtId="0" fontId="2" fillId="0" borderId="4" xfId="0" applyFont="1" applyFill="1" applyBorder="1" applyAlignment="1">
      <alignment vertical="top" wrapText="1"/>
    </xf>
    <xf numFmtId="0" fontId="8" fillId="0" borderId="4" xfId="0" applyFont="1" applyBorder="1" applyAlignment="1">
      <alignment vertical="top" wrapText="1"/>
    </xf>
    <xf numFmtId="0" fontId="2" fillId="0" borderId="4" xfId="0" applyFont="1" applyBorder="1" applyAlignment="1">
      <alignment vertical="top" wrapText="1"/>
    </xf>
    <xf numFmtId="0" fontId="2" fillId="6" borderId="4" xfId="0" applyFont="1" applyFill="1" applyBorder="1" applyAlignment="1">
      <alignment vertical="top" wrapText="1"/>
    </xf>
    <xf numFmtId="0" fontId="0" fillId="19" borderId="0" xfId="0" applyFill="1"/>
    <xf numFmtId="0" fontId="0" fillId="0" borderId="10" xfId="0" applyFont="1" applyFill="1" applyBorder="1" applyAlignment="1">
      <alignment vertical="top" wrapText="1"/>
    </xf>
    <xf numFmtId="0" fontId="0" fillId="20" borderId="0" xfId="0" applyFont="1" applyFill="1"/>
    <xf numFmtId="0" fontId="2" fillId="20" borderId="0" xfId="0" applyFont="1" applyFill="1" applyBorder="1" applyAlignment="1">
      <alignment vertical="top" wrapText="1"/>
    </xf>
    <xf numFmtId="0" fontId="0" fillId="20" borderId="65" xfId="0" applyFill="1" applyBorder="1"/>
    <xf numFmtId="0" fontId="12" fillId="6" borderId="41" xfId="0" applyFont="1" applyFill="1" applyBorder="1" applyAlignment="1">
      <alignment horizontal="center" vertical="center"/>
    </xf>
    <xf numFmtId="0" fontId="12" fillId="6" borderId="0" xfId="0" applyFont="1" applyFill="1" applyBorder="1" applyAlignment="1">
      <alignment horizontal="center" vertical="center"/>
    </xf>
    <xf numFmtId="0" fontId="12" fillId="6" borderId="42" xfId="0" applyFont="1" applyFill="1" applyBorder="1" applyAlignment="1">
      <alignment horizontal="center" vertical="center"/>
    </xf>
    <xf numFmtId="0" fontId="12" fillId="6" borderId="23" xfId="0" applyFont="1" applyFill="1" applyBorder="1" applyAlignment="1">
      <alignment horizontal="center" vertical="center"/>
    </xf>
    <xf numFmtId="0" fontId="12" fillId="6" borderId="19" xfId="0" applyFont="1" applyFill="1" applyBorder="1" applyAlignment="1">
      <alignment horizontal="center" vertical="center"/>
    </xf>
    <xf numFmtId="0" fontId="12" fillId="6" borderId="22" xfId="0" applyFont="1" applyFill="1" applyBorder="1" applyAlignment="1">
      <alignment horizontal="center" vertical="center"/>
    </xf>
    <xf numFmtId="0" fontId="25" fillId="6" borderId="0" xfId="0" applyFont="1" applyFill="1" applyBorder="1" applyAlignment="1">
      <alignment vertical="top" wrapText="1"/>
    </xf>
    <xf numFmtId="0" fontId="25" fillId="6" borderId="19" xfId="0" applyFont="1" applyFill="1" applyBorder="1" applyAlignment="1">
      <alignment vertical="top" wrapText="1"/>
    </xf>
    <xf numFmtId="0" fontId="20" fillId="6" borderId="27" xfId="0" applyFont="1" applyFill="1" applyBorder="1" applyAlignment="1">
      <alignment vertical="center"/>
    </xf>
    <xf numFmtId="0" fontId="13" fillId="6" borderId="36" xfId="0" applyFont="1" applyFill="1" applyBorder="1" applyAlignment="1">
      <alignment vertical="center"/>
    </xf>
    <xf numFmtId="0" fontId="13" fillId="6" borderId="0" xfId="0" applyFont="1" applyFill="1" applyBorder="1" applyAlignment="1">
      <alignment vertical="center"/>
    </xf>
    <xf numFmtId="0" fontId="0" fillId="6" borderId="36" xfId="0" applyFill="1" applyBorder="1"/>
    <xf numFmtId="0" fontId="1" fillId="6" borderId="48" xfId="0" applyFont="1" applyFill="1" applyBorder="1"/>
    <xf numFmtId="0" fontId="1" fillId="6" borderId="42" xfId="0" applyFont="1" applyFill="1" applyBorder="1"/>
    <xf numFmtId="0" fontId="1" fillId="6" borderId="49" xfId="0" applyFont="1" applyFill="1" applyBorder="1"/>
    <xf numFmtId="0" fontId="19" fillId="6" borderId="30" xfId="0" applyFont="1" applyFill="1" applyBorder="1"/>
    <xf numFmtId="0" fontId="1" fillId="6" borderId="32" xfId="0" applyFont="1" applyFill="1" applyBorder="1"/>
    <xf numFmtId="0" fontId="11" fillId="6" borderId="44" xfId="0" applyFont="1" applyFill="1" applyBorder="1"/>
    <xf numFmtId="0" fontId="0" fillId="6" borderId="51" xfId="0" applyFill="1" applyBorder="1"/>
    <xf numFmtId="0" fontId="0" fillId="6" borderId="42" xfId="0" applyFill="1" applyBorder="1"/>
    <xf numFmtId="0" fontId="0" fillId="6" borderId="41" xfId="0" applyFill="1" applyBorder="1"/>
    <xf numFmtId="0" fontId="0" fillId="6" borderId="34" xfId="0" applyFill="1" applyBorder="1"/>
    <xf numFmtId="0" fontId="11" fillId="6" borderId="33" xfId="0" applyFont="1" applyFill="1" applyBorder="1"/>
    <xf numFmtId="0" fontId="1" fillId="6" borderId="20" xfId="0" applyFont="1" applyFill="1" applyBorder="1"/>
    <xf numFmtId="0" fontId="1" fillId="6" borderId="47" xfId="0" applyFont="1" applyFill="1" applyBorder="1"/>
    <xf numFmtId="0" fontId="1" fillId="6" borderId="46" xfId="0" applyFont="1" applyFill="1" applyBorder="1"/>
    <xf numFmtId="0" fontId="1" fillId="6" borderId="51" xfId="0" applyFont="1" applyFill="1" applyBorder="1"/>
    <xf numFmtId="0" fontId="1" fillId="6" borderId="34" xfId="0" applyFont="1" applyFill="1" applyBorder="1"/>
    <xf numFmtId="0" fontId="6" fillId="6" borderId="0" xfId="0" applyFont="1" applyFill="1" applyBorder="1"/>
    <xf numFmtId="0" fontId="1" fillId="6" borderId="21" xfId="0" applyFont="1" applyFill="1" applyBorder="1"/>
    <xf numFmtId="0" fontId="1" fillId="6" borderId="36" xfId="0" applyFont="1" applyFill="1" applyBorder="1"/>
    <xf numFmtId="0" fontId="11" fillId="6" borderId="36" xfId="0" applyFont="1" applyFill="1" applyBorder="1"/>
    <xf numFmtId="0" fontId="11" fillId="6" borderId="0" xfId="0" applyFont="1" applyFill="1" applyBorder="1"/>
    <xf numFmtId="0" fontId="0" fillId="6" borderId="32" xfId="0" applyFill="1" applyBorder="1"/>
    <xf numFmtId="0" fontId="11" fillId="6" borderId="20" xfId="0" applyFont="1" applyFill="1" applyBorder="1"/>
    <xf numFmtId="0" fontId="11" fillId="6" borderId="19" xfId="0" applyFont="1" applyFill="1" applyBorder="1"/>
    <xf numFmtId="0" fontId="24" fillId="6" borderId="30" xfId="0" applyFont="1" applyFill="1" applyBorder="1"/>
    <xf numFmtId="0" fontId="24" fillId="6" borderId="45" xfId="0" applyFont="1" applyFill="1" applyBorder="1"/>
    <xf numFmtId="0" fontId="24" fillId="6" borderId="41" xfId="0" applyFont="1" applyFill="1" applyBorder="1"/>
    <xf numFmtId="0" fontId="24" fillId="6" borderId="32" xfId="0" applyFont="1" applyFill="1" applyBorder="1"/>
    <xf numFmtId="0" fontId="24" fillId="6" borderId="30" xfId="0" applyFont="1" applyFill="1" applyBorder="1" applyAlignment="1">
      <alignment horizontal="right"/>
    </xf>
    <xf numFmtId="0" fontId="13" fillId="9" borderId="30" xfId="0" applyFont="1" applyFill="1" applyBorder="1" applyAlignment="1">
      <alignment horizontal="center" vertical="center" wrapText="1"/>
    </xf>
    <xf numFmtId="0" fontId="13" fillId="11" borderId="30" xfId="0" applyFont="1" applyFill="1" applyBorder="1" applyAlignment="1">
      <alignment horizontal="center" vertical="center" wrapText="1"/>
    </xf>
    <xf numFmtId="0" fontId="23" fillId="9" borderId="30" xfId="0" applyFont="1" applyFill="1" applyBorder="1" applyAlignment="1">
      <alignment horizontal="center" vertical="center" wrapText="1"/>
    </xf>
    <xf numFmtId="0" fontId="13" fillId="14" borderId="30" xfId="0" applyFont="1" applyFill="1" applyBorder="1" applyAlignment="1">
      <alignment horizontal="center" vertical="center" wrapText="1"/>
    </xf>
    <xf numFmtId="0" fontId="13" fillId="15" borderId="30" xfId="0" applyFont="1" applyFill="1" applyBorder="1" applyAlignment="1">
      <alignment horizontal="center" vertical="center" wrapText="1"/>
    </xf>
    <xf numFmtId="0" fontId="29" fillId="6" borderId="0" xfId="0" applyFont="1" applyFill="1"/>
    <xf numFmtId="0" fontId="2" fillId="6" borderId="9" xfId="0" applyFont="1" applyFill="1" applyBorder="1" applyAlignment="1">
      <alignment vertical="top" wrapText="1"/>
    </xf>
    <xf numFmtId="0" fontId="2" fillId="6" borderId="18" xfId="0" applyFont="1" applyFill="1" applyBorder="1" applyAlignment="1">
      <alignment vertical="top" wrapText="1"/>
    </xf>
    <xf numFmtId="0" fontId="17" fillId="0" borderId="55"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6" fillId="0" borderId="55" xfId="0" applyFont="1" applyBorder="1" applyAlignment="1" applyProtection="1">
      <alignment horizontal="center" vertical="center" wrapText="1"/>
      <protection locked="0"/>
    </xf>
    <xf numFmtId="0" fontId="16" fillId="0" borderId="20" xfId="0" applyFont="1" applyBorder="1" applyAlignment="1" applyProtection="1">
      <alignment horizontal="center" vertical="center" wrapText="1"/>
      <protection locked="0"/>
    </xf>
    <xf numFmtId="0" fontId="16" fillId="0" borderId="33" xfId="0" applyFont="1" applyBorder="1" applyAlignment="1" applyProtection="1">
      <alignment horizontal="center" vertical="center" wrapText="1"/>
      <protection locked="0"/>
    </xf>
    <xf numFmtId="0" fontId="16" fillId="0" borderId="22" xfId="0" applyFont="1" applyBorder="1" applyAlignment="1" applyProtection="1">
      <alignment horizontal="center" vertical="center" wrapText="1"/>
      <protection locked="0"/>
    </xf>
    <xf numFmtId="0" fontId="0" fillId="0" borderId="11" xfId="0" applyFont="1" applyBorder="1" applyAlignment="1" applyProtection="1">
      <alignment vertical="top" wrapText="1"/>
      <protection locked="0"/>
    </xf>
    <xf numFmtId="0" fontId="0" fillId="0" borderId="1" xfId="0" applyFont="1" applyBorder="1" applyAlignment="1" applyProtection="1">
      <alignment vertical="top" wrapText="1"/>
      <protection locked="0"/>
    </xf>
    <xf numFmtId="0" fontId="0" fillId="0" borderId="8" xfId="0" applyFont="1" applyBorder="1" applyAlignment="1" applyProtection="1">
      <alignment vertical="top" wrapText="1"/>
      <protection locked="0"/>
    </xf>
    <xf numFmtId="0" fontId="0" fillId="0" borderId="11" xfId="0" applyFont="1" applyFill="1" applyBorder="1" applyAlignment="1" applyProtection="1">
      <alignment vertical="top" wrapText="1"/>
      <protection locked="0"/>
    </xf>
    <xf numFmtId="0" fontId="0" fillId="0" borderId="1" xfId="0" applyFont="1" applyFill="1" applyBorder="1" applyAlignment="1" applyProtection="1">
      <alignment vertical="top" wrapText="1"/>
      <protection locked="0"/>
    </xf>
    <xf numFmtId="0" fontId="0" fillId="0" borderId="9" xfId="0" applyFont="1" applyFill="1" applyBorder="1" applyAlignment="1" applyProtection="1">
      <alignment vertical="top" wrapText="1"/>
      <protection locked="0"/>
    </xf>
    <xf numFmtId="0" fontId="21" fillId="12" borderId="26" xfId="0" quotePrefix="1" applyFont="1" applyFill="1" applyBorder="1" applyAlignment="1" applyProtection="1">
      <alignment vertical="center" wrapText="1"/>
      <protection locked="0"/>
    </xf>
    <xf numFmtId="0" fontId="16" fillId="0" borderId="26" xfId="0" applyFont="1" applyBorder="1" applyAlignment="1" applyProtection="1">
      <alignment horizontal="center" vertical="center" wrapText="1"/>
      <protection locked="0"/>
    </xf>
    <xf numFmtId="0" fontId="0" fillId="6" borderId="0" xfId="0" applyFont="1" applyFill="1" applyBorder="1" applyAlignment="1" applyProtection="1">
      <alignment vertical="top" wrapText="1"/>
      <protection locked="0"/>
    </xf>
    <xf numFmtId="0" fontId="0" fillId="0" borderId="12" xfId="0" applyFont="1" applyBorder="1" applyAlignment="1" applyProtection="1">
      <alignment vertical="top" wrapText="1"/>
      <protection locked="0"/>
    </xf>
    <xf numFmtId="0" fontId="0" fillId="0" borderId="2" xfId="0" applyFont="1" applyBorder="1" applyAlignment="1" applyProtection="1">
      <alignment vertical="top" wrapText="1"/>
      <protection locked="0"/>
    </xf>
    <xf numFmtId="0" fontId="0" fillId="0" borderId="13" xfId="0" applyFont="1" applyBorder="1" applyAlignment="1" applyProtection="1">
      <alignment vertical="top" wrapText="1"/>
      <protection locked="0"/>
    </xf>
    <xf numFmtId="0" fontId="0" fillId="0" borderId="12" xfId="0" applyFont="1" applyFill="1" applyBorder="1" applyAlignment="1" applyProtection="1">
      <alignment vertical="top" wrapText="1"/>
      <protection locked="0"/>
    </xf>
    <xf numFmtId="0" fontId="0" fillId="0" borderId="2" xfId="0" applyFont="1" applyFill="1" applyBorder="1" applyAlignment="1" applyProtection="1">
      <alignment vertical="top" wrapText="1"/>
      <protection locked="0"/>
    </xf>
    <xf numFmtId="0" fontId="0" fillId="0" borderId="15" xfId="0" applyFont="1" applyFill="1" applyBorder="1" applyAlignment="1" applyProtection="1">
      <alignment vertical="top" wrapText="1"/>
      <protection locked="0"/>
    </xf>
    <xf numFmtId="0" fontId="16" fillId="0" borderId="62" xfId="0" applyFont="1" applyBorder="1" applyAlignment="1" applyProtection="1">
      <alignment horizontal="center" vertical="center" wrapText="1"/>
      <protection locked="0"/>
    </xf>
    <xf numFmtId="0" fontId="0" fillId="12" borderId="26" xfId="0" applyFill="1" applyBorder="1" applyAlignment="1" applyProtection="1">
      <alignment wrapText="1"/>
      <protection locked="0"/>
    </xf>
    <xf numFmtId="0" fontId="16" fillId="0" borderId="30" xfId="0" applyFont="1" applyBorder="1" applyAlignment="1" applyProtection="1">
      <alignment horizontal="center" vertical="center" wrapText="1"/>
      <protection locked="0"/>
    </xf>
    <xf numFmtId="0" fontId="0" fillId="12" borderId="62" xfId="0" applyFont="1" applyFill="1" applyBorder="1" applyAlignment="1" applyProtection="1">
      <alignment wrapText="1"/>
      <protection locked="0"/>
    </xf>
    <xf numFmtId="0" fontId="0" fillId="12" borderId="0" xfId="0" applyFont="1" applyFill="1" applyAlignment="1" applyProtection="1">
      <alignment wrapText="1"/>
      <protection locked="0"/>
    </xf>
    <xf numFmtId="0" fontId="18" fillId="0" borderId="55" xfId="0" applyFont="1" applyBorder="1" applyAlignment="1" applyProtection="1">
      <alignment horizontal="center" vertical="center" wrapText="1"/>
      <protection locked="0"/>
    </xf>
    <xf numFmtId="0" fontId="18" fillId="0" borderId="0" xfId="0" applyFont="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0" borderId="51"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wrapText="1"/>
      <protection locked="0"/>
    </xf>
    <xf numFmtId="0" fontId="0" fillId="5" borderId="11" xfId="0" applyFont="1" applyFill="1" applyBorder="1" applyAlignment="1" applyProtection="1">
      <alignment vertical="top" wrapText="1"/>
      <protection locked="0"/>
    </xf>
    <xf numFmtId="0" fontId="0" fillId="5" borderId="12" xfId="0" applyFont="1" applyFill="1" applyBorder="1" applyAlignment="1" applyProtection="1">
      <alignment vertical="top" wrapText="1"/>
      <protection locked="0"/>
    </xf>
    <xf numFmtId="0" fontId="30" fillId="12" borderId="26" xfId="0" quotePrefix="1" applyFont="1" applyFill="1" applyBorder="1" applyAlignment="1" applyProtection="1">
      <alignment vertical="center" wrapText="1"/>
      <protection locked="0"/>
    </xf>
    <xf numFmtId="0" fontId="30" fillId="6" borderId="0" xfId="0" applyFont="1" applyFill="1" applyBorder="1" applyAlignment="1" applyProtection="1">
      <alignment vertical="top" wrapText="1"/>
      <protection locked="0"/>
    </xf>
    <xf numFmtId="0" fontId="17" fillId="6" borderId="27" xfId="0" applyFont="1" applyFill="1" applyBorder="1" applyAlignment="1" applyProtection="1">
      <alignment vertical="top" wrapText="1"/>
      <protection locked="0"/>
    </xf>
    <xf numFmtId="0" fontId="30" fillId="6" borderId="27" xfId="0" applyFont="1" applyFill="1" applyBorder="1" applyAlignment="1" applyProtection="1">
      <alignment vertical="top" wrapText="1"/>
      <protection locked="0"/>
    </xf>
    <xf numFmtId="0" fontId="17" fillId="6" borderId="0" xfId="0" applyFont="1" applyFill="1" applyBorder="1" applyAlignment="1" applyProtection="1">
      <alignment vertical="top" wrapText="1"/>
      <protection locked="0"/>
    </xf>
    <xf numFmtId="0" fontId="17" fillId="6" borderId="27" xfId="0" applyFont="1" applyFill="1" applyBorder="1" applyAlignment="1" applyProtection="1">
      <alignment wrapText="1"/>
      <protection locked="0"/>
    </xf>
    <xf numFmtId="0" fontId="17" fillId="12" borderId="0" xfId="0" applyFont="1" applyFill="1" applyAlignment="1" applyProtection="1">
      <alignment wrapText="1"/>
      <protection locked="0"/>
    </xf>
    <xf numFmtId="0" fontId="17" fillId="6" borderId="0" xfId="0" applyFont="1" applyFill="1" applyAlignment="1" applyProtection="1">
      <alignment wrapText="1"/>
      <protection locked="0"/>
    </xf>
    <xf numFmtId="0" fontId="17" fillId="12" borderId="27" xfId="0" applyFont="1" applyFill="1" applyBorder="1" applyAlignment="1" applyProtection="1">
      <alignment wrapText="1"/>
      <protection locked="0"/>
    </xf>
    <xf numFmtId="0" fontId="13" fillId="15" borderId="56" xfId="0" applyFont="1" applyFill="1" applyBorder="1" applyAlignment="1">
      <alignment horizontal="center" vertical="center" wrapText="1"/>
    </xf>
    <xf numFmtId="0" fontId="13" fillId="15" borderId="53" xfId="0" applyFont="1" applyFill="1" applyBorder="1" applyAlignment="1">
      <alignment horizontal="center" vertical="center" wrapText="1"/>
    </xf>
    <xf numFmtId="0" fontId="13" fillId="15" borderId="58" xfId="0" applyFont="1" applyFill="1" applyBorder="1" applyAlignment="1">
      <alignment horizontal="center" vertical="center" wrapText="1"/>
    </xf>
    <xf numFmtId="0" fontId="15" fillId="9" borderId="56" xfId="0" applyFont="1" applyFill="1" applyBorder="1" applyAlignment="1">
      <alignment horizontal="center" vertical="center" wrapText="1"/>
    </xf>
    <xf numFmtId="0" fontId="15" fillId="9" borderId="53" xfId="0" applyFont="1" applyFill="1" applyBorder="1" applyAlignment="1">
      <alignment horizontal="center" vertical="center" wrapText="1"/>
    </xf>
    <xf numFmtId="0" fontId="15" fillId="9" borderId="58" xfId="0" applyFont="1" applyFill="1" applyBorder="1" applyAlignment="1">
      <alignment horizontal="center" vertical="center" wrapText="1"/>
    </xf>
    <xf numFmtId="0" fontId="2" fillId="6" borderId="52" xfId="0" applyFont="1" applyFill="1" applyBorder="1" applyAlignment="1">
      <alignment horizontal="center" vertical="top" wrapText="1"/>
    </xf>
    <xf numFmtId="0" fontId="2" fillId="6" borderId="21" xfId="0" applyFont="1" applyFill="1" applyBorder="1" applyAlignment="1">
      <alignment horizontal="center" vertical="top" wrapText="1"/>
    </xf>
    <xf numFmtId="0" fontId="0" fillId="6" borderId="50" xfId="0" applyFont="1" applyFill="1" applyBorder="1" applyAlignment="1">
      <alignment horizontal="center" vertical="top" wrapText="1"/>
    </xf>
    <xf numFmtId="0" fontId="0" fillId="6" borderId="19" xfId="0" applyFont="1" applyFill="1" applyBorder="1" applyAlignment="1">
      <alignment horizontal="center" vertical="top" wrapText="1"/>
    </xf>
    <xf numFmtId="0" fontId="0" fillId="6" borderId="35" xfId="0" applyFont="1" applyFill="1" applyBorder="1" applyAlignment="1">
      <alignment horizontal="center" vertical="top" wrapText="1"/>
    </xf>
    <xf numFmtId="0" fontId="0" fillId="6" borderId="32" xfId="0" applyFont="1" applyFill="1" applyBorder="1" applyAlignment="1">
      <alignment horizontal="center" vertical="top" wrapText="1"/>
    </xf>
    <xf numFmtId="0" fontId="13" fillId="15" borderId="26" xfId="0" applyFont="1" applyFill="1" applyBorder="1" applyAlignment="1">
      <alignment horizontal="center" vertical="center" textRotation="90" wrapText="1"/>
    </xf>
    <xf numFmtId="0" fontId="13" fillId="15" borderId="36" xfId="0" applyFont="1" applyFill="1" applyBorder="1" applyAlignment="1">
      <alignment horizontal="center" vertical="center" textRotation="90" wrapText="1"/>
    </xf>
    <xf numFmtId="0" fontId="13" fillId="15" borderId="62" xfId="0" applyFont="1" applyFill="1" applyBorder="1" applyAlignment="1">
      <alignment horizontal="center" vertical="center" textRotation="90" wrapText="1"/>
    </xf>
    <xf numFmtId="0" fontId="13" fillId="11" borderId="56" xfId="0" applyFont="1" applyFill="1" applyBorder="1" applyAlignment="1">
      <alignment horizontal="center" vertical="center" wrapText="1"/>
    </xf>
    <xf numFmtId="0" fontId="13" fillId="11" borderId="53" xfId="0" applyFont="1" applyFill="1" applyBorder="1" applyAlignment="1">
      <alignment horizontal="center" vertical="center" wrapText="1"/>
    </xf>
    <xf numFmtId="0" fontId="13" fillId="11" borderId="58" xfId="0" applyFont="1" applyFill="1" applyBorder="1" applyAlignment="1">
      <alignment horizontal="center" vertical="center" wrapText="1"/>
    </xf>
    <xf numFmtId="0" fontId="23" fillId="9" borderId="56" xfId="0" applyFont="1" applyFill="1" applyBorder="1" applyAlignment="1">
      <alignment horizontal="center" vertical="center" wrapText="1"/>
    </xf>
    <xf numFmtId="0" fontId="23" fillId="9" borderId="53" xfId="0" applyFont="1" applyFill="1" applyBorder="1" applyAlignment="1">
      <alignment horizontal="center" vertical="center" wrapText="1"/>
    </xf>
    <xf numFmtId="0" fontId="23" fillId="9" borderId="58" xfId="0" applyFont="1" applyFill="1" applyBorder="1" applyAlignment="1">
      <alignment horizontal="center" vertical="center" wrapText="1"/>
    </xf>
    <xf numFmtId="0" fontId="13" fillId="14" borderId="56" xfId="0" applyFont="1" applyFill="1" applyBorder="1" applyAlignment="1">
      <alignment horizontal="center" vertical="center" wrapText="1"/>
    </xf>
    <xf numFmtId="0" fontId="13" fillId="14" borderId="53" xfId="0" applyFont="1" applyFill="1" applyBorder="1" applyAlignment="1">
      <alignment horizontal="center" vertical="center" wrapText="1"/>
    </xf>
    <xf numFmtId="0" fontId="13" fillId="14" borderId="58" xfId="0" applyFont="1" applyFill="1" applyBorder="1" applyAlignment="1">
      <alignment horizontal="center" vertical="center" wrapText="1"/>
    </xf>
    <xf numFmtId="0" fontId="14" fillId="10" borderId="30" xfId="0" applyFont="1" applyFill="1" applyBorder="1" applyAlignment="1">
      <alignment horizontal="center" vertical="center" wrapText="1"/>
    </xf>
    <xf numFmtId="0" fontId="14" fillId="10" borderId="32" xfId="0" applyFont="1" applyFill="1" applyBorder="1" applyAlignment="1">
      <alignment horizontal="center" vertical="center" wrapText="1"/>
    </xf>
    <xf numFmtId="0" fontId="14" fillId="10" borderId="33" xfId="0" applyFont="1" applyFill="1" applyBorder="1" applyAlignment="1">
      <alignment horizontal="center" vertical="center" wrapText="1"/>
    </xf>
    <xf numFmtId="0" fontId="13" fillId="11" borderId="26" xfId="0" applyFont="1" applyFill="1" applyBorder="1" applyAlignment="1">
      <alignment horizontal="center" vertical="center" textRotation="90" wrapText="1"/>
    </xf>
    <xf numFmtId="0" fontId="13" fillId="11" borderId="36" xfId="0" applyFont="1" applyFill="1" applyBorder="1" applyAlignment="1">
      <alignment horizontal="center" vertical="center" textRotation="90" wrapText="1"/>
    </xf>
    <xf numFmtId="0" fontId="13" fillId="7" borderId="26" xfId="0" applyFont="1" applyFill="1" applyBorder="1" applyAlignment="1">
      <alignment horizontal="center" vertical="center" textRotation="90" wrapText="1"/>
    </xf>
    <xf numFmtId="0" fontId="13" fillId="7" borderId="36" xfId="0" applyFont="1" applyFill="1" applyBorder="1" applyAlignment="1">
      <alignment horizontal="center" vertical="center" textRotation="90" wrapText="1"/>
    </xf>
    <xf numFmtId="0" fontId="13" fillId="7" borderId="62" xfId="0" applyFont="1" applyFill="1" applyBorder="1" applyAlignment="1">
      <alignment horizontal="center" vertical="center" textRotation="90" wrapText="1"/>
    </xf>
    <xf numFmtId="0" fontId="13" fillId="11" borderId="63" xfId="0" applyFont="1" applyFill="1" applyBorder="1" applyAlignment="1">
      <alignment horizontal="center" vertical="center" wrapText="1"/>
    </xf>
    <xf numFmtId="0" fontId="13" fillId="11" borderId="54" xfId="0" applyFont="1" applyFill="1" applyBorder="1" applyAlignment="1">
      <alignment horizontal="center" vertical="center" wrapText="1"/>
    </xf>
    <xf numFmtId="0" fontId="13" fillId="11" borderId="61" xfId="0" applyFont="1" applyFill="1" applyBorder="1" applyAlignment="1">
      <alignment horizontal="center" vertical="center" wrapText="1"/>
    </xf>
    <xf numFmtId="0" fontId="13" fillId="11" borderId="35" xfId="0" applyFont="1" applyFill="1" applyBorder="1" applyAlignment="1">
      <alignment horizontal="center" vertical="center" wrapText="1"/>
    </xf>
    <xf numFmtId="0" fontId="13" fillId="11" borderId="59" xfId="0" applyFont="1" applyFill="1" applyBorder="1" applyAlignment="1">
      <alignment horizontal="center" vertical="center" wrapText="1"/>
    </xf>
    <xf numFmtId="0" fontId="0" fillId="6" borderId="0" xfId="0" applyFill="1" applyBorder="1" applyAlignment="1">
      <alignment horizontal="center"/>
    </xf>
    <xf numFmtId="0" fontId="0" fillId="6" borderId="21" xfId="0" applyFill="1" applyBorder="1" applyAlignment="1">
      <alignment horizontal="center"/>
    </xf>
    <xf numFmtId="0" fontId="14" fillId="10" borderId="0" xfId="0" applyFont="1" applyFill="1" applyBorder="1" applyAlignment="1">
      <alignment horizontal="center" vertical="center" wrapText="1"/>
    </xf>
    <xf numFmtId="0" fontId="7" fillId="16" borderId="26" xfId="0" applyFont="1" applyFill="1" applyBorder="1" applyAlignment="1">
      <alignment horizontal="center" vertical="center" textRotation="90" wrapText="1"/>
    </xf>
    <xf numFmtId="0" fontId="7" fillId="16" borderId="36" xfId="0" applyFont="1" applyFill="1" applyBorder="1" applyAlignment="1">
      <alignment horizontal="center" vertical="center" textRotation="90" wrapText="1"/>
    </xf>
    <xf numFmtId="0" fontId="7" fillId="16" borderId="62" xfId="0" applyFont="1" applyFill="1" applyBorder="1" applyAlignment="1">
      <alignment horizontal="center" vertical="center" textRotation="90" wrapText="1"/>
    </xf>
    <xf numFmtId="0" fontId="13" fillId="16" borderId="56" xfId="0" applyFont="1" applyFill="1" applyBorder="1" applyAlignment="1">
      <alignment horizontal="center" vertical="center" wrapText="1"/>
    </xf>
    <xf numFmtId="0" fontId="13" fillId="16" borderId="53" xfId="0" applyFont="1" applyFill="1" applyBorder="1" applyAlignment="1">
      <alignment horizontal="center" vertical="center" wrapText="1"/>
    </xf>
    <xf numFmtId="0" fontId="13" fillId="16" borderId="58" xfId="0" applyFont="1" applyFill="1" applyBorder="1" applyAlignment="1">
      <alignment horizontal="center" vertical="center" wrapText="1"/>
    </xf>
    <xf numFmtId="0" fontId="13" fillId="16" borderId="60" xfId="0" applyFont="1" applyFill="1" applyBorder="1" applyAlignment="1">
      <alignment horizontal="center" vertical="center" wrapText="1"/>
    </xf>
    <xf numFmtId="0" fontId="13" fillId="16" borderId="57" xfId="0" applyFont="1" applyFill="1" applyBorder="1" applyAlignment="1">
      <alignment horizontal="center" vertical="center" wrapText="1"/>
    </xf>
    <xf numFmtId="0" fontId="13" fillId="16" borderId="50" xfId="0" applyFont="1" applyFill="1" applyBorder="1" applyAlignment="1">
      <alignment horizontal="center" vertical="center" wrapText="1"/>
    </xf>
    <xf numFmtId="0" fontId="15" fillId="9" borderId="35" xfId="0" applyFont="1" applyFill="1" applyBorder="1" applyAlignment="1">
      <alignment horizontal="center" vertical="center" wrapText="1"/>
    </xf>
    <xf numFmtId="0" fontId="15" fillId="9" borderId="59" xfId="0" applyFont="1" applyFill="1" applyBorder="1" applyAlignment="1">
      <alignment horizontal="center" vertical="center" wrapText="1"/>
    </xf>
    <xf numFmtId="0" fontId="13" fillId="16" borderId="7" xfId="0" applyFont="1" applyFill="1" applyBorder="1" applyAlignment="1">
      <alignment horizontal="center" vertical="center" wrapText="1"/>
    </xf>
    <xf numFmtId="0" fontId="13" fillId="16" borderId="6" xfId="0" applyFont="1" applyFill="1" applyBorder="1" applyAlignment="1">
      <alignment horizontal="center" vertical="center" wrapText="1"/>
    </xf>
    <xf numFmtId="0" fontId="0" fillId="6" borderId="0" xfId="0" applyFont="1" applyFill="1" applyBorder="1" applyAlignment="1">
      <alignment horizontal="center"/>
    </xf>
    <xf numFmtId="0" fontId="0" fillId="6" borderId="21" xfId="0" applyFont="1" applyFill="1" applyBorder="1" applyAlignment="1">
      <alignment horizontal="center"/>
    </xf>
    <xf numFmtId="0" fontId="13" fillId="8" borderId="26" xfId="0" applyFont="1" applyFill="1" applyBorder="1" applyAlignment="1">
      <alignment horizontal="center" vertical="center" textRotation="90" wrapText="1"/>
    </xf>
    <xf numFmtId="0" fontId="13" fillId="8" borderId="36" xfId="0" applyFont="1" applyFill="1" applyBorder="1" applyAlignment="1">
      <alignment horizontal="center" vertical="center" textRotation="90" wrapText="1"/>
    </xf>
    <xf numFmtId="0" fontId="13" fillId="8" borderId="62" xfId="0" applyFont="1" applyFill="1" applyBorder="1" applyAlignment="1">
      <alignment horizontal="center" vertical="center" textRotation="90" wrapText="1"/>
    </xf>
    <xf numFmtId="0" fontId="13" fillId="8" borderId="59" xfId="0" applyFont="1" applyFill="1" applyBorder="1" applyAlignment="1">
      <alignment horizontal="center" vertical="center" wrapText="1"/>
    </xf>
    <xf numFmtId="0" fontId="13" fillId="8" borderId="53" xfId="0" applyFont="1" applyFill="1" applyBorder="1" applyAlignment="1">
      <alignment horizontal="center" vertical="center" wrapText="1"/>
    </xf>
    <xf numFmtId="0" fontId="13" fillId="8" borderId="35" xfId="0" applyFont="1" applyFill="1" applyBorder="1" applyAlignment="1">
      <alignment horizontal="center" vertical="center" wrapText="1"/>
    </xf>
    <xf numFmtId="0" fontId="13" fillId="8" borderId="60" xfId="0" applyFont="1" applyFill="1" applyBorder="1" applyAlignment="1">
      <alignment horizontal="center" vertical="center" wrapText="1"/>
    </xf>
    <xf numFmtId="0" fontId="13" fillId="8" borderId="57" xfId="0" applyFont="1" applyFill="1" applyBorder="1" applyAlignment="1">
      <alignment horizontal="center" vertical="center" wrapText="1"/>
    </xf>
    <xf numFmtId="0" fontId="13" fillId="8" borderId="64" xfId="0" applyFont="1" applyFill="1" applyBorder="1" applyAlignment="1">
      <alignment horizontal="center" vertical="center" wrapText="1"/>
    </xf>
    <xf numFmtId="0" fontId="13" fillId="8" borderId="56" xfId="0" applyFont="1" applyFill="1" applyBorder="1" applyAlignment="1">
      <alignment horizontal="center" vertical="center" wrapText="1"/>
    </xf>
    <xf numFmtId="0" fontId="13" fillId="17" borderId="26" xfId="0" applyFont="1" applyFill="1" applyBorder="1" applyAlignment="1">
      <alignment horizontal="center" vertical="center" textRotation="90" wrapText="1"/>
    </xf>
    <xf numFmtId="0" fontId="13" fillId="17" borderId="36" xfId="0" applyFont="1" applyFill="1" applyBorder="1" applyAlignment="1">
      <alignment horizontal="center" vertical="center" textRotation="90" wrapText="1"/>
    </xf>
    <xf numFmtId="0" fontId="13" fillId="17" borderId="56" xfId="0" applyFont="1" applyFill="1" applyBorder="1" applyAlignment="1">
      <alignment horizontal="center" vertical="center" wrapText="1"/>
    </xf>
    <xf numFmtId="0" fontId="13" fillId="17" borderId="53" xfId="0" applyFont="1" applyFill="1" applyBorder="1" applyAlignment="1">
      <alignment horizontal="center" vertical="center" wrapText="1"/>
    </xf>
    <xf numFmtId="0" fontId="13" fillId="17" borderId="58" xfId="0" applyFont="1" applyFill="1" applyBorder="1" applyAlignment="1">
      <alignment horizontal="center" vertical="center" wrapText="1"/>
    </xf>
    <xf numFmtId="0" fontId="13" fillId="17" borderId="60" xfId="0" applyFont="1" applyFill="1" applyBorder="1" applyAlignment="1">
      <alignment horizontal="center" vertical="center" wrapText="1"/>
    </xf>
    <xf numFmtId="0" fontId="13" fillId="17" borderId="57" xfId="0" applyFont="1" applyFill="1" applyBorder="1" applyAlignment="1">
      <alignment horizontal="center" vertical="center" wrapText="1"/>
    </xf>
    <xf numFmtId="0" fontId="13" fillId="17" borderId="50" xfId="0" applyFont="1" applyFill="1" applyBorder="1" applyAlignment="1">
      <alignment horizontal="center" vertical="center" wrapText="1"/>
    </xf>
    <xf numFmtId="9" fontId="14" fillId="9" borderId="22" xfId="1" applyFont="1" applyFill="1" applyBorder="1" applyAlignment="1">
      <alignment horizontal="center" vertical="center"/>
    </xf>
    <xf numFmtId="9" fontId="14" fillId="9" borderId="20" xfId="1" applyFont="1" applyFill="1" applyBorder="1" applyAlignment="1">
      <alignment horizontal="center" vertical="center"/>
    </xf>
    <xf numFmtId="9" fontId="14" fillId="9" borderId="34" xfId="1" applyFont="1" applyFill="1" applyBorder="1" applyAlignment="1">
      <alignment horizontal="center" vertical="center"/>
    </xf>
    <xf numFmtId="0" fontId="9" fillId="6" borderId="19" xfId="0" applyFont="1" applyFill="1" applyBorder="1" applyAlignment="1">
      <alignment horizontal="left" vertical="center"/>
    </xf>
    <xf numFmtId="0" fontId="9" fillId="6" borderId="0" xfId="0" applyFont="1" applyFill="1" applyBorder="1" applyAlignment="1">
      <alignment horizontal="left" vertical="center"/>
    </xf>
    <xf numFmtId="0" fontId="9" fillId="6" borderId="21" xfId="0" applyFont="1" applyFill="1" applyBorder="1" applyAlignment="1">
      <alignment horizontal="left" vertical="center"/>
    </xf>
    <xf numFmtId="0" fontId="26" fillId="6" borderId="23" xfId="0" applyFont="1" applyFill="1" applyBorder="1" applyAlignment="1">
      <alignment horizontal="right" vertical="center" wrapText="1"/>
    </xf>
    <xf numFmtId="0" fontId="26" fillId="6" borderId="27" xfId="0" applyFont="1" applyFill="1" applyBorder="1" applyAlignment="1">
      <alignment horizontal="right" vertical="center" wrapText="1"/>
    </xf>
    <xf numFmtId="0" fontId="26" fillId="6" borderId="51" xfId="0" applyFont="1" applyFill="1" applyBorder="1" applyAlignment="1">
      <alignment horizontal="right" vertical="center" wrapText="1"/>
    </xf>
    <xf numFmtId="0" fontId="26" fillId="6" borderId="45" xfId="0" applyFont="1" applyFill="1" applyBorder="1" applyAlignment="1">
      <alignment horizontal="right" vertical="center" wrapText="1"/>
    </xf>
    <xf numFmtId="0" fontId="26" fillId="6" borderId="41" xfId="0" applyFont="1" applyFill="1" applyBorder="1" applyAlignment="1">
      <alignment horizontal="right" vertical="center" wrapText="1"/>
    </xf>
    <xf numFmtId="0" fontId="26" fillId="6" borderId="66" xfId="0" applyFont="1" applyFill="1" applyBorder="1" applyAlignment="1">
      <alignment horizontal="right" vertical="center" wrapText="1"/>
    </xf>
    <xf numFmtId="0" fontId="28" fillId="6" borderId="0" xfId="0" applyFont="1" applyFill="1" applyAlignment="1">
      <alignment horizontal="center" vertical="center"/>
    </xf>
    <xf numFmtId="0" fontId="27" fillId="6" borderId="0" xfId="0" applyFont="1" applyFill="1" applyAlignment="1">
      <alignment horizontal="center" vertical="center"/>
    </xf>
    <xf numFmtId="0" fontId="27" fillId="6" borderId="0" xfId="0" applyFont="1" applyFill="1" applyBorder="1" applyAlignment="1">
      <alignment horizontal="center" vertical="center"/>
    </xf>
    <xf numFmtId="9" fontId="14" fillId="9" borderId="0" xfId="1" applyFont="1" applyFill="1" applyBorder="1" applyAlignment="1">
      <alignment horizontal="center" vertical="center"/>
    </xf>
    <xf numFmtId="9" fontId="14" fillId="9" borderId="43" xfId="1" applyFont="1" applyFill="1" applyBorder="1" applyAlignment="1">
      <alignment horizontal="center" vertical="center"/>
    </xf>
    <xf numFmtId="9" fontId="14" fillId="9" borderId="42" xfId="1" applyFont="1" applyFill="1" applyBorder="1" applyAlignment="1">
      <alignment horizontal="center" vertical="center"/>
    </xf>
    <xf numFmtId="9" fontId="14" fillId="9" borderId="44" xfId="1" applyFont="1" applyFill="1" applyBorder="1" applyAlignment="1">
      <alignment horizontal="center" vertical="center"/>
    </xf>
    <xf numFmtId="0" fontId="13" fillId="6" borderId="23" xfId="0" applyFont="1" applyFill="1" applyBorder="1" applyAlignment="1">
      <alignment horizontal="center" vertical="center"/>
    </xf>
    <xf numFmtId="0" fontId="13" fillId="6" borderId="19" xfId="0" applyFont="1" applyFill="1" applyBorder="1" applyAlignment="1">
      <alignment horizontal="center" vertical="center"/>
    </xf>
    <xf numFmtId="0" fontId="13" fillId="6" borderId="43" xfId="0" applyFont="1" applyFill="1" applyBorder="1" applyAlignment="1">
      <alignment horizontal="center" vertical="center"/>
    </xf>
    <xf numFmtId="0" fontId="12" fillId="6" borderId="38" xfId="0" applyFont="1" applyFill="1" applyBorder="1" applyAlignment="1">
      <alignment horizontal="center" vertical="center"/>
    </xf>
    <xf numFmtId="0" fontId="12" fillId="6" borderId="39" xfId="0" applyFont="1" applyFill="1" applyBorder="1" applyAlignment="1">
      <alignment horizontal="center" vertical="center"/>
    </xf>
    <xf numFmtId="0" fontId="12" fillId="6" borderId="40" xfId="0" applyFont="1" applyFill="1" applyBorder="1" applyAlignment="1">
      <alignment horizontal="center" vertical="center"/>
    </xf>
    <xf numFmtId="0" fontId="13" fillId="6" borderId="22" xfId="0" applyFont="1" applyFill="1" applyBorder="1" applyAlignment="1">
      <alignment horizontal="center" vertical="center"/>
    </xf>
    <xf numFmtId="0" fontId="12" fillId="6" borderId="23" xfId="0" applyFont="1" applyFill="1" applyBorder="1" applyAlignment="1">
      <alignment horizontal="center" vertical="center"/>
    </xf>
    <xf numFmtId="0" fontId="12" fillId="6" borderId="19" xfId="0" applyFont="1" applyFill="1" applyBorder="1" applyAlignment="1">
      <alignment horizontal="center" vertical="center"/>
    </xf>
    <xf numFmtId="0" fontId="12" fillId="6" borderId="22" xfId="0" applyFont="1" applyFill="1" applyBorder="1" applyAlignment="1">
      <alignment horizontal="center" vertical="center"/>
    </xf>
    <xf numFmtId="0" fontId="26" fillId="6" borderId="24" xfId="0" applyFont="1" applyFill="1" applyBorder="1" applyAlignment="1">
      <alignment horizontal="right" vertical="center" wrapText="1"/>
    </xf>
    <xf numFmtId="0" fontId="26" fillId="6" borderId="25" xfId="0" applyFont="1" applyFill="1" applyBorder="1" applyAlignment="1">
      <alignment horizontal="right" vertical="center" wrapText="1"/>
    </xf>
    <xf numFmtId="0" fontId="26" fillId="6" borderId="28" xfId="0" applyFont="1" applyFill="1" applyBorder="1" applyAlignment="1">
      <alignment horizontal="right" vertical="center" wrapText="1"/>
    </xf>
    <xf numFmtId="0" fontId="26" fillId="6" borderId="29" xfId="0" applyFont="1" applyFill="1" applyBorder="1" applyAlignment="1">
      <alignment horizontal="right" vertical="center" wrapText="1"/>
    </xf>
    <xf numFmtId="0" fontId="26" fillId="6" borderId="31" xfId="0" applyFont="1" applyFill="1" applyBorder="1" applyAlignment="1">
      <alignment horizontal="right" vertical="center" wrapText="1"/>
    </xf>
    <xf numFmtId="0" fontId="13" fillId="6" borderId="45" xfId="0" applyFont="1" applyFill="1" applyBorder="1" applyAlignment="1">
      <alignment horizontal="center" vertical="center"/>
    </xf>
    <xf numFmtId="0" fontId="1" fillId="6" borderId="5" xfId="0" applyFont="1" applyFill="1" applyBorder="1" applyAlignment="1">
      <alignment horizontal="left" vertical="top" wrapText="1"/>
    </xf>
    <xf numFmtId="0" fontId="1" fillId="6" borderId="10" xfId="0" applyFont="1" applyFill="1" applyBorder="1" applyAlignment="1">
      <alignment horizontal="left" vertical="top" wrapText="1"/>
    </xf>
    <xf numFmtId="0" fontId="1" fillId="6" borderId="16" xfId="0" applyFont="1" applyFill="1" applyBorder="1" applyAlignment="1">
      <alignment horizontal="left" vertical="top" wrapText="1"/>
    </xf>
    <xf numFmtId="9" fontId="5" fillId="6" borderId="42" xfId="1" applyFont="1" applyFill="1" applyBorder="1" applyAlignment="1">
      <alignment horizontal="center" vertical="center"/>
    </xf>
  </cellXfs>
  <cellStyles count="2">
    <cellStyle name="Normal" xfId="0" builtinId="0"/>
    <cellStyle name="Percent" xfId="1" builtinId="5"/>
  </cellStyles>
  <dxfs count="84">
    <dxf>
      <font>
        <color rgb="FFFFC000"/>
      </font>
    </dxf>
    <dxf>
      <font>
        <color rgb="FFFF0000"/>
      </font>
    </dxf>
    <dxf>
      <font>
        <color rgb="FF00B050"/>
      </font>
    </dxf>
    <dxf>
      <font>
        <color rgb="FFFFC000"/>
      </font>
    </dxf>
    <dxf>
      <font>
        <color rgb="FFFF0000"/>
      </font>
    </dxf>
    <dxf>
      <font>
        <color rgb="FF00B050"/>
      </font>
    </dxf>
    <dxf>
      <font>
        <color rgb="FFFFC000"/>
      </font>
    </dxf>
    <dxf>
      <font>
        <color rgb="FFFF0000"/>
      </font>
    </dxf>
    <dxf>
      <font>
        <color rgb="FF00B050"/>
      </font>
    </dxf>
    <dxf>
      <font>
        <color rgb="FFFFC000"/>
      </font>
    </dxf>
    <dxf>
      <font>
        <color rgb="FFFF0000"/>
      </font>
    </dxf>
    <dxf>
      <font>
        <color rgb="FF00B050"/>
      </font>
    </dxf>
    <dxf>
      <font>
        <color rgb="FFFFC000"/>
      </font>
    </dxf>
    <dxf>
      <font>
        <color rgb="FFFF0000"/>
      </font>
    </dxf>
    <dxf>
      <font>
        <color rgb="FF00B050"/>
      </font>
    </dxf>
    <dxf>
      <font>
        <color rgb="FFFFC000"/>
      </font>
    </dxf>
    <dxf>
      <font>
        <color rgb="FFFF0000"/>
      </font>
    </dxf>
    <dxf>
      <font>
        <color rgb="FF00B050"/>
      </font>
    </dxf>
    <dxf>
      <font>
        <color rgb="FFFFC000"/>
      </font>
    </dxf>
    <dxf>
      <font>
        <color rgb="FFFF0000"/>
      </font>
    </dxf>
    <dxf>
      <font>
        <color rgb="FF00B050"/>
      </font>
    </dxf>
    <dxf>
      <font>
        <color rgb="FFFFC000"/>
      </font>
    </dxf>
    <dxf>
      <font>
        <color rgb="FFFF0000"/>
      </font>
    </dxf>
    <dxf>
      <font>
        <color rgb="FF00B050"/>
      </font>
    </dxf>
    <dxf>
      <font>
        <color rgb="FFFFC000"/>
      </font>
    </dxf>
    <dxf>
      <font>
        <color rgb="FFFF0000"/>
      </font>
    </dxf>
    <dxf>
      <font>
        <color rgb="FF00B050"/>
      </font>
    </dxf>
    <dxf>
      <font>
        <color rgb="FFFFC000"/>
      </font>
    </dxf>
    <dxf>
      <font>
        <color rgb="FFFF0000"/>
      </font>
    </dxf>
    <dxf>
      <font>
        <color rgb="FF00B050"/>
      </font>
    </dxf>
    <dxf>
      <font>
        <color rgb="FFFFC000"/>
      </font>
    </dxf>
    <dxf>
      <font>
        <color rgb="FFFF0000"/>
      </font>
    </dxf>
    <dxf>
      <font>
        <color rgb="FF00B050"/>
      </font>
    </dxf>
    <dxf>
      <font>
        <color rgb="FFFFC000"/>
      </font>
    </dxf>
    <dxf>
      <font>
        <color rgb="FFFF0000"/>
      </font>
    </dxf>
    <dxf>
      <font>
        <color rgb="FF00B050"/>
      </font>
    </dxf>
    <dxf>
      <font>
        <color rgb="FFFFC000"/>
      </font>
    </dxf>
    <dxf>
      <font>
        <color rgb="FFFF0000"/>
      </font>
    </dxf>
    <dxf>
      <font>
        <color rgb="FF00B050"/>
      </font>
    </dxf>
    <dxf>
      <font>
        <color rgb="FF00B050"/>
      </font>
    </dxf>
    <dxf>
      <font>
        <color rgb="FFFFC000"/>
      </font>
    </dxf>
    <dxf>
      <font>
        <color rgb="FFFF0000"/>
      </font>
    </dxf>
    <dxf>
      <font>
        <color rgb="FFFFC000"/>
      </font>
    </dxf>
    <dxf>
      <font>
        <color rgb="FFFF0000"/>
      </font>
    </dxf>
    <dxf>
      <font>
        <color rgb="FF00B050"/>
      </font>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s>
  <tableStyles count="0" defaultTableStyle="TableStyleMedium2" defaultPivotStyle="PivotStyleLight16"/>
  <colors>
    <mruColors>
      <color rgb="FF330072"/>
      <color rgb="FF00A499"/>
      <color rgb="FF8A1538"/>
      <color rgb="FF78BE20"/>
      <color rgb="FFAE2573"/>
      <color rgb="FFAE2586"/>
      <color rgb="FFE08B02"/>
      <color rgb="FF005EB9"/>
      <color rgb="FF425563"/>
      <color rgb="FF0772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4.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5.png"/><Relationship Id="rId1" Type="http://schemas.openxmlformats.org/officeDocument/2006/relationships/image" Target="../media/image14.jp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jp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22.jpg"/><Relationship Id="rId3" Type="http://schemas.openxmlformats.org/officeDocument/2006/relationships/image" Target="../media/image15.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17.png"/><Relationship Id="rId16" Type="http://schemas.openxmlformats.org/officeDocument/2006/relationships/image" Target="../media/image4.png"/><Relationship Id="rId1" Type="http://schemas.openxmlformats.org/officeDocument/2006/relationships/image" Target="../media/image20.jp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21.png"/><Relationship Id="rId15" Type="http://schemas.openxmlformats.org/officeDocument/2006/relationships/image" Target="../media/image24.png"/><Relationship Id="rId10" Type="http://schemas.openxmlformats.org/officeDocument/2006/relationships/image" Target="../media/image11.png"/><Relationship Id="rId4" Type="http://schemas.openxmlformats.org/officeDocument/2006/relationships/image" Target="../media/image19.png"/><Relationship Id="rId9" Type="http://schemas.openxmlformats.org/officeDocument/2006/relationships/image" Target="../media/image10.png"/><Relationship Id="rId1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10</xdr:col>
      <xdr:colOff>419100</xdr:colOff>
      <xdr:row>13</xdr:row>
      <xdr:rowOff>168275</xdr:rowOff>
    </xdr:from>
    <xdr:to>
      <xdr:col>22</xdr:col>
      <xdr:colOff>97001</xdr:colOff>
      <xdr:row>13</xdr:row>
      <xdr:rowOff>213994</xdr:rowOff>
    </xdr:to>
    <xdr:pic>
      <xdr:nvPicPr>
        <xdr:cNvPr id="8" name="Pictur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8100" y="2644775"/>
          <a:ext cx="6840701" cy="45719"/>
        </a:xfrm>
        <a:prstGeom prst="rect">
          <a:avLst/>
        </a:prstGeom>
      </xdr:spPr>
    </xdr:pic>
    <xdr:clientData/>
  </xdr:twoCellAnchor>
  <xdr:twoCellAnchor editAs="oneCell">
    <xdr:from>
      <xdr:col>10</xdr:col>
      <xdr:colOff>241300</xdr:colOff>
      <xdr:row>25</xdr:row>
      <xdr:rowOff>127000</xdr:rowOff>
    </xdr:from>
    <xdr:to>
      <xdr:col>10</xdr:col>
      <xdr:colOff>330598</xdr:colOff>
      <xdr:row>26</xdr:row>
      <xdr:rowOff>32543</xdr:rowOff>
    </xdr:to>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10300" y="5168900"/>
          <a:ext cx="89298" cy="96043"/>
        </a:xfrm>
        <a:prstGeom prst="rect">
          <a:avLst/>
        </a:prstGeom>
      </xdr:spPr>
    </xdr:pic>
    <xdr:clientData/>
  </xdr:twoCellAnchor>
  <xdr:twoCellAnchor editAs="oneCell">
    <xdr:from>
      <xdr:col>10</xdr:col>
      <xdr:colOff>228600</xdr:colOff>
      <xdr:row>27</xdr:row>
      <xdr:rowOff>25400</xdr:rowOff>
    </xdr:from>
    <xdr:to>
      <xdr:col>10</xdr:col>
      <xdr:colOff>317898</xdr:colOff>
      <xdr:row>27</xdr:row>
      <xdr:rowOff>121443</xdr:rowOff>
    </xdr:to>
    <xdr:pic>
      <xdr:nvPicPr>
        <xdr:cNvPr id="10" name="Picture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97600" y="5448300"/>
          <a:ext cx="89298" cy="96043"/>
        </a:xfrm>
        <a:prstGeom prst="rect">
          <a:avLst/>
        </a:prstGeom>
      </xdr:spPr>
    </xdr:pic>
    <xdr:clientData/>
  </xdr:twoCellAnchor>
  <xdr:twoCellAnchor editAs="oneCell">
    <xdr:from>
      <xdr:col>10</xdr:col>
      <xdr:colOff>165099</xdr:colOff>
      <xdr:row>12</xdr:row>
      <xdr:rowOff>126999</xdr:rowOff>
    </xdr:from>
    <xdr:to>
      <xdr:col>24</xdr:col>
      <xdr:colOff>3174</xdr:colOff>
      <xdr:row>12</xdr:row>
      <xdr:rowOff>181806</xdr:rowOff>
    </xdr:to>
    <xdr:pic>
      <xdr:nvPicPr>
        <xdr:cNvPr id="14" name="Picture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34099" y="2412999"/>
          <a:ext cx="8194675" cy="54807"/>
        </a:xfrm>
        <a:prstGeom prst="rect">
          <a:avLst/>
        </a:prstGeom>
      </xdr:spPr>
    </xdr:pic>
    <xdr:clientData/>
  </xdr:twoCellAnchor>
  <xdr:twoCellAnchor editAs="oneCell">
    <xdr:from>
      <xdr:col>10</xdr:col>
      <xdr:colOff>304800</xdr:colOff>
      <xdr:row>22</xdr:row>
      <xdr:rowOff>177800</xdr:rowOff>
    </xdr:from>
    <xdr:to>
      <xdr:col>10</xdr:col>
      <xdr:colOff>394098</xdr:colOff>
      <xdr:row>23</xdr:row>
      <xdr:rowOff>83343</xdr:rowOff>
    </xdr:to>
    <xdr:pic>
      <xdr:nvPicPr>
        <xdr:cNvPr id="15" name="Picture 14">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73800" y="4648200"/>
          <a:ext cx="89298" cy="96043"/>
        </a:xfrm>
        <a:prstGeom prst="rect">
          <a:avLst/>
        </a:prstGeom>
      </xdr:spPr>
    </xdr:pic>
    <xdr:clientData/>
  </xdr:twoCellAnchor>
  <xdr:twoCellAnchor editAs="oneCell">
    <xdr:from>
      <xdr:col>10</xdr:col>
      <xdr:colOff>304800</xdr:colOff>
      <xdr:row>24</xdr:row>
      <xdr:rowOff>50800</xdr:rowOff>
    </xdr:from>
    <xdr:to>
      <xdr:col>10</xdr:col>
      <xdr:colOff>394098</xdr:colOff>
      <xdr:row>24</xdr:row>
      <xdr:rowOff>146843</xdr:rowOff>
    </xdr:to>
    <xdr:pic>
      <xdr:nvPicPr>
        <xdr:cNvPr id="16" name="Picture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73800" y="4902200"/>
          <a:ext cx="89298" cy="96043"/>
        </a:xfrm>
        <a:prstGeom prst="rect">
          <a:avLst/>
        </a:prstGeom>
      </xdr:spPr>
    </xdr:pic>
    <xdr:clientData/>
  </xdr:twoCellAnchor>
  <xdr:twoCellAnchor editAs="oneCell">
    <xdr:from>
      <xdr:col>10</xdr:col>
      <xdr:colOff>114300</xdr:colOff>
      <xdr:row>46</xdr:row>
      <xdr:rowOff>152400</xdr:rowOff>
    </xdr:from>
    <xdr:to>
      <xdr:col>23</xdr:col>
      <xdr:colOff>549275</xdr:colOff>
      <xdr:row>47</xdr:row>
      <xdr:rowOff>16707</xdr:rowOff>
    </xdr:to>
    <xdr:pic>
      <xdr:nvPicPr>
        <xdr:cNvPr id="18" name="Picture 17">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83300" y="9194800"/>
          <a:ext cx="8194675" cy="54807"/>
        </a:xfrm>
        <a:prstGeom prst="rect">
          <a:avLst/>
        </a:prstGeom>
      </xdr:spPr>
    </xdr:pic>
    <xdr:clientData/>
  </xdr:twoCellAnchor>
  <xdr:twoCellAnchor editAs="oneCell">
    <xdr:from>
      <xdr:col>0</xdr:col>
      <xdr:colOff>0</xdr:colOff>
      <xdr:row>2</xdr:row>
      <xdr:rowOff>57150</xdr:rowOff>
    </xdr:from>
    <xdr:to>
      <xdr:col>41</xdr:col>
      <xdr:colOff>339674</xdr:colOff>
      <xdr:row>86</xdr:row>
      <xdr:rowOff>95250</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38150"/>
          <a:ext cx="24552224" cy="16344900"/>
        </a:xfrm>
        <a:prstGeom prst="rect">
          <a:avLst/>
        </a:prstGeom>
      </xdr:spPr>
    </xdr:pic>
    <xdr:clientData/>
  </xdr:twoCellAnchor>
  <xdr:twoCellAnchor>
    <xdr:from>
      <xdr:col>15</xdr:col>
      <xdr:colOff>457200</xdr:colOff>
      <xdr:row>6</xdr:row>
      <xdr:rowOff>19050</xdr:rowOff>
    </xdr:from>
    <xdr:to>
      <xdr:col>40</xdr:col>
      <xdr:colOff>419100</xdr:colOff>
      <xdr:row>83</xdr:row>
      <xdr:rowOff>146050</xdr:rowOff>
    </xdr:to>
    <xdr:sp macro="" textlink="">
      <xdr:nvSpPr>
        <xdr:cNvPr id="2" name="Rectangle 1">
          <a:extLst>
            <a:ext uri="{FF2B5EF4-FFF2-40B4-BE49-F238E27FC236}">
              <a16:creationId xmlns:a16="http://schemas.microsoft.com/office/drawing/2014/main" xmlns="" id="{00000000-0008-0000-0000-000002000000}"/>
            </a:ext>
          </a:extLst>
        </xdr:cNvPr>
        <xdr:cNvSpPr/>
      </xdr:nvSpPr>
      <xdr:spPr>
        <a:xfrm>
          <a:off x="9601200" y="1162050"/>
          <a:ext cx="15201900" cy="15100300"/>
        </a:xfrm>
        <a:prstGeom prst="rect">
          <a:avLst/>
        </a:prstGeom>
        <a:solidFill>
          <a:srgbClr val="005E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16</xdr:col>
      <xdr:colOff>361950</xdr:colOff>
      <xdr:row>8</xdr:row>
      <xdr:rowOff>19050</xdr:rowOff>
    </xdr:from>
    <xdr:ext cx="13449300" cy="14306550"/>
    <xdr:sp macro="" textlink="">
      <xdr:nvSpPr>
        <xdr:cNvPr id="3" name="TextBox 2">
          <a:extLst>
            <a:ext uri="{FF2B5EF4-FFF2-40B4-BE49-F238E27FC236}">
              <a16:creationId xmlns:a16="http://schemas.microsoft.com/office/drawing/2014/main" xmlns="" id="{00000000-0008-0000-0000-000003000000}"/>
            </a:ext>
          </a:extLst>
        </xdr:cNvPr>
        <xdr:cNvSpPr txBox="1"/>
      </xdr:nvSpPr>
      <xdr:spPr>
        <a:xfrm>
          <a:off x="10115550" y="1543050"/>
          <a:ext cx="13449300" cy="14306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5400" b="1">
              <a:solidFill>
                <a:schemeClr val="bg1"/>
              </a:solidFill>
            </a:rPr>
            <a:t>Workforce Health and </a:t>
          </a:r>
        </a:p>
        <a:p>
          <a:r>
            <a:rPr lang="en-GB" sz="5400" b="1">
              <a:solidFill>
                <a:schemeClr val="bg1"/>
              </a:solidFill>
            </a:rPr>
            <a:t>Wellbeing</a:t>
          </a:r>
          <a:r>
            <a:rPr lang="en-GB" sz="5400" b="1" baseline="0">
              <a:solidFill>
                <a:schemeClr val="bg1"/>
              </a:solidFill>
            </a:rPr>
            <a:t> Framework:</a:t>
          </a:r>
        </a:p>
        <a:p>
          <a:r>
            <a:rPr lang="en-GB" sz="5400" b="0" baseline="0">
              <a:solidFill>
                <a:schemeClr val="bg1"/>
              </a:solidFill>
            </a:rPr>
            <a:t>Diagnostic Tool</a:t>
          </a:r>
        </a:p>
        <a:p>
          <a:endParaRPr lang="en-GB" sz="5400" b="1" baseline="0">
            <a:solidFill>
              <a:schemeClr val="bg1"/>
            </a:solidFill>
          </a:endParaRPr>
        </a:p>
        <a:p>
          <a:r>
            <a:rPr lang="en-GB" sz="4400" b="1">
              <a:solidFill>
                <a:schemeClr val="bg1"/>
              </a:solidFill>
            </a:rPr>
            <a:t>What</a:t>
          </a:r>
          <a:r>
            <a:rPr lang="en-GB" sz="4400" b="1" baseline="0">
              <a:solidFill>
                <a:schemeClr val="bg1"/>
              </a:solidFill>
            </a:rPr>
            <a:t> this is? </a:t>
          </a:r>
        </a:p>
        <a:p>
          <a:r>
            <a:rPr lang="en-GB" sz="2400" b="0">
              <a:solidFill>
                <a:schemeClr val="bg1"/>
              </a:solidFill>
            </a:rPr>
            <a:t>This tool provides a quick and easy way to self-assess your organisation against each section of the Health and Wellbeing Framework. For each part of the Framework you will need to answer three questions and for each question rate your organisation as Red, Amber or Green (RAG status). In total there are 42 questions to answer. There is no need to enter any data. The tool should support you to:</a:t>
          </a:r>
        </a:p>
        <a:p>
          <a:endParaRPr lang="en-GB" sz="2400" b="1">
            <a:solidFill>
              <a:schemeClr val="bg1"/>
            </a:solidFill>
          </a:endParaRPr>
        </a:p>
        <a:p>
          <a:r>
            <a:rPr lang="en-GB" sz="2400" b="1">
              <a:solidFill>
                <a:schemeClr val="bg1"/>
              </a:solidFill>
              <a:effectLst/>
              <a:latin typeface="+mn-lt"/>
              <a:ea typeface="+mn-ea"/>
              <a:cs typeface="+mn-cs"/>
            </a:rPr>
            <a:t>   - Quickly understand your status against the Framework </a:t>
          </a:r>
        </a:p>
        <a:p>
          <a:r>
            <a:rPr lang="en-GB" sz="2400" b="1" baseline="0">
              <a:solidFill>
                <a:schemeClr val="bg1"/>
              </a:solidFill>
              <a:effectLst/>
              <a:latin typeface="+mn-lt"/>
              <a:ea typeface="+mn-ea"/>
              <a:cs typeface="+mn-cs"/>
            </a:rPr>
            <a:t>   </a:t>
          </a:r>
          <a:r>
            <a:rPr lang="en-GB" sz="2400" b="1">
              <a:solidFill>
                <a:schemeClr val="bg1"/>
              </a:solidFill>
              <a:effectLst/>
              <a:latin typeface="+mn-lt"/>
              <a:ea typeface="+mn-ea"/>
              <a:cs typeface="+mn-cs"/>
            </a:rPr>
            <a:t>- Help you prioritise and order areas to focus on </a:t>
          </a:r>
        </a:p>
        <a:p>
          <a:endParaRPr lang="en-GB" sz="2400">
            <a:solidFill>
              <a:schemeClr val="bg1"/>
            </a:solidFill>
            <a:effectLst/>
            <a:latin typeface="+mn-lt"/>
            <a:ea typeface="+mn-ea"/>
            <a:cs typeface="+mn-cs"/>
          </a:endParaRPr>
        </a:p>
        <a:p>
          <a:r>
            <a:rPr lang="en-GB" sz="2400">
              <a:solidFill>
                <a:schemeClr val="bg1"/>
              </a:solidFill>
              <a:effectLst/>
              <a:latin typeface="+mn-lt"/>
              <a:ea typeface="+mn-ea"/>
              <a:cs typeface="+mn-cs"/>
            </a:rPr>
            <a:t>This tool should be used together with the Health and Wellbeing Framework document which explains in detail the contents of each section as well as providing detailed  health and wellbeing implementation guidance covering making a plan, evaluation and making the business case.</a:t>
          </a:r>
        </a:p>
        <a:p>
          <a:endParaRPr lang="en-GB" sz="2400">
            <a:solidFill>
              <a:schemeClr val="bg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4400" b="1">
              <a:solidFill>
                <a:schemeClr val="bg1"/>
              </a:solidFill>
              <a:effectLst/>
              <a:latin typeface="+mn-lt"/>
              <a:ea typeface="+mn-ea"/>
              <a:cs typeface="+mn-cs"/>
            </a:rPr>
            <a:t>How to use it?</a:t>
          </a:r>
        </a:p>
        <a:p>
          <a:pPr marL="0" marR="0" indent="0" defTabSz="914400" eaLnBrk="1" fontAlgn="auto" latinLnBrk="0" hangingPunct="1">
            <a:lnSpc>
              <a:spcPct val="100000"/>
            </a:lnSpc>
            <a:spcBef>
              <a:spcPts val="0"/>
            </a:spcBef>
            <a:spcAft>
              <a:spcPts val="0"/>
            </a:spcAft>
            <a:buClrTx/>
            <a:buSzTx/>
            <a:buFontTx/>
            <a:buNone/>
            <a:tabLst/>
            <a:defRPr/>
          </a:pPr>
          <a:r>
            <a:rPr lang="en-GB" sz="2400" b="0">
              <a:solidFill>
                <a:schemeClr val="bg1"/>
              </a:solidFill>
              <a:effectLst/>
              <a:latin typeface="+mn-lt"/>
              <a:ea typeface="+mn-ea"/>
              <a:cs typeface="+mn-cs"/>
            </a:rPr>
            <a:t>The tool is divided into five sections: Enablers, Mental Health, MSK, Healthy Lifestyles </a:t>
          </a:r>
        </a:p>
        <a:p>
          <a:pPr marL="0" marR="0" indent="0" defTabSz="914400" eaLnBrk="1" fontAlgn="auto" latinLnBrk="0" hangingPunct="1">
            <a:lnSpc>
              <a:spcPct val="100000"/>
            </a:lnSpc>
            <a:spcBef>
              <a:spcPts val="0"/>
            </a:spcBef>
            <a:spcAft>
              <a:spcPts val="0"/>
            </a:spcAft>
            <a:buClrTx/>
            <a:buSzTx/>
            <a:buFontTx/>
            <a:buNone/>
            <a:tabLst/>
            <a:defRPr/>
          </a:pPr>
          <a:r>
            <a:rPr lang="en-GB" sz="2400" b="0">
              <a:solidFill>
                <a:schemeClr val="bg1"/>
              </a:solidFill>
              <a:effectLst/>
              <a:latin typeface="+mn-lt"/>
              <a:ea typeface="+mn-ea"/>
              <a:cs typeface="+mn-cs"/>
            </a:rPr>
            <a:t>and Framework Dashboard.</a:t>
          </a:r>
        </a:p>
        <a:p>
          <a:pPr marL="0" marR="0" indent="0" defTabSz="914400" eaLnBrk="1" fontAlgn="auto" latinLnBrk="0" hangingPunct="1">
            <a:lnSpc>
              <a:spcPct val="100000"/>
            </a:lnSpc>
            <a:spcBef>
              <a:spcPts val="0"/>
            </a:spcBef>
            <a:spcAft>
              <a:spcPts val="0"/>
            </a:spcAft>
            <a:buClrTx/>
            <a:buSzTx/>
            <a:buFontTx/>
            <a:buNone/>
            <a:tabLst/>
            <a:defRPr/>
          </a:pPr>
          <a:endParaRPr lang="en-GB" sz="2400" b="0">
            <a:solidFill>
              <a:schemeClr val="bg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2400" b="0">
              <a:solidFill>
                <a:schemeClr val="bg1"/>
              </a:solidFill>
              <a:effectLst/>
              <a:latin typeface="+mn-lt"/>
              <a:ea typeface="+mn-ea"/>
              <a:cs typeface="+mn-cs"/>
            </a:rPr>
            <a:t>To complete the  diagnostic process you will need to work through the questions in the Enablers, Mental Health, MSK and Healthy Lifestyles sections. The sections can be completed separately or as a whole. Each time you answer a question you need to rate your organisation using the drop down Red/Amber/Green options. You can also record actions and comments as you progress to help you plan and record actions. We recommend completing the Tool with your health and wellbeing steering group (or equivalent) and board lead for staff health and wellbeing. </a:t>
          </a:r>
        </a:p>
        <a:p>
          <a:pPr marL="0" marR="0" indent="0" defTabSz="914400" eaLnBrk="1" fontAlgn="auto" latinLnBrk="0" hangingPunct="1">
            <a:lnSpc>
              <a:spcPct val="100000"/>
            </a:lnSpc>
            <a:spcBef>
              <a:spcPts val="0"/>
            </a:spcBef>
            <a:spcAft>
              <a:spcPts val="0"/>
            </a:spcAft>
            <a:buClrTx/>
            <a:buSzTx/>
            <a:buFontTx/>
            <a:buNone/>
            <a:tabLst/>
            <a:defRPr/>
          </a:pPr>
          <a:endParaRPr lang="en-GB" sz="2400" b="0">
            <a:solidFill>
              <a:schemeClr val="bg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2400">
            <a:solidFill>
              <a:schemeClr val="bg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2400" b="1">
              <a:solidFill>
                <a:schemeClr val="bg1"/>
              </a:solidFill>
              <a:effectLst/>
              <a:latin typeface="+mn-lt"/>
              <a:ea typeface="+mn-ea"/>
              <a:cs typeface="+mn-cs"/>
            </a:rPr>
            <a:t>Once you have answered the questions in a section or overall, go to the Framework Dashboard tab to see a summary of your organisation’s current status against the framework.</a:t>
          </a:r>
        </a:p>
        <a:p>
          <a:pPr marL="0" marR="0" indent="0" defTabSz="914400" eaLnBrk="1" fontAlgn="auto" latinLnBrk="0" hangingPunct="1">
            <a:lnSpc>
              <a:spcPct val="100000"/>
            </a:lnSpc>
            <a:spcBef>
              <a:spcPts val="0"/>
            </a:spcBef>
            <a:spcAft>
              <a:spcPts val="0"/>
            </a:spcAft>
            <a:buClrTx/>
            <a:buSzTx/>
            <a:buFontTx/>
            <a:buNone/>
            <a:tabLst/>
            <a:defRPr/>
          </a:pPr>
          <a:endParaRPr lang="en-GB" sz="4400" b="1">
            <a:solidFill>
              <a:schemeClr val="bg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4400" b="1">
            <a:solidFill>
              <a:schemeClr val="bg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4400" b="1" baseline="0">
              <a:solidFill>
                <a:schemeClr val="bg1"/>
              </a:solidFill>
              <a:effectLst/>
              <a:latin typeface="+mn-lt"/>
              <a:ea typeface="+mn-ea"/>
              <a:cs typeface="+mn-cs"/>
            </a:rPr>
            <a:t> </a:t>
          </a:r>
          <a:endParaRPr lang="en-GB" sz="4400">
            <a:solidFill>
              <a:schemeClr val="bg1"/>
            </a:solidFill>
            <a:effectLst/>
          </a:endParaRPr>
        </a:p>
        <a:p>
          <a:endParaRPr lang="en-GB" sz="2400">
            <a:solidFill>
              <a:schemeClr val="bg1"/>
            </a:solidFill>
            <a:effectLst/>
            <a:latin typeface="+mn-lt"/>
            <a:ea typeface="+mn-ea"/>
            <a:cs typeface="+mn-cs"/>
          </a:endParaRPr>
        </a:p>
        <a:p>
          <a:endParaRPr lang="en-GB" sz="2400">
            <a:solidFill>
              <a:schemeClr val="bg1"/>
            </a:solidFill>
            <a:effectLst/>
            <a:latin typeface="+mn-lt"/>
            <a:ea typeface="+mn-ea"/>
            <a:cs typeface="+mn-cs"/>
          </a:endParaRPr>
        </a:p>
        <a:p>
          <a:endParaRPr lang="en-GB" sz="2400">
            <a:solidFill>
              <a:schemeClr val="bg1"/>
            </a:solidFill>
            <a:effectLst/>
            <a:latin typeface="+mn-lt"/>
            <a:ea typeface="+mn-ea"/>
            <a:cs typeface="+mn-cs"/>
          </a:endParaRPr>
        </a:p>
        <a:p>
          <a:endParaRPr lang="en-GB" sz="2400">
            <a:solidFill>
              <a:schemeClr val="bg1"/>
            </a:solidFill>
            <a:effectLst/>
            <a:latin typeface="+mn-lt"/>
            <a:ea typeface="+mn-ea"/>
            <a:cs typeface="+mn-cs"/>
          </a:endParaRPr>
        </a:p>
        <a:p>
          <a:endParaRPr lang="en-GB" sz="2400">
            <a:solidFill>
              <a:schemeClr val="bg1"/>
            </a:solidFill>
            <a:effectLst/>
            <a:latin typeface="+mn-lt"/>
            <a:ea typeface="+mn-ea"/>
            <a:cs typeface="+mn-cs"/>
          </a:endParaRPr>
        </a:p>
        <a:p>
          <a:endParaRPr lang="en-GB" sz="2400" b="1">
            <a:solidFill>
              <a:schemeClr val="bg1"/>
            </a:solidFill>
          </a:endParaRPr>
        </a:p>
        <a:p>
          <a:endParaRPr lang="en-GB" sz="2400" b="1">
            <a:solidFill>
              <a:schemeClr val="bg1"/>
            </a:solidFill>
          </a:endParaRPr>
        </a:p>
        <a:p>
          <a:endParaRPr lang="en-GB" sz="2400" b="1">
            <a:solidFill>
              <a:schemeClr val="bg1"/>
            </a:solidFill>
          </a:endParaRPr>
        </a:p>
      </xdr:txBody>
    </xdr:sp>
    <xdr:clientData/>
  </xdr:oneCellAnchor>
  <xdr:twoCellAnchor editAs="oneCell">
    <xdr:from>
      <xdr:col>36</xdr:col>
      <xdr:colOff>571500</xdr:colOff>
      <xdr:row>9</xdr:row>
      <xdr:rowOff>57150</xdr:rowOff>
    </xdr:from>
    <xdr:to>
      <xdr:col>39</xdr:col>
      <xdr:colOff>264741</xdr:colOff>
      <xdr:row>12</xdr:row>
      <xdr:rowOff>67285</xdr:rowOff>
    </xdr:to>
    <xdr:pic>
      <xdr:nvPicPr>
        <xdr:cNvPr id="13" name="Picture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831300" y="1771650"/>
          <a:ext cx="1464891" cy="581635"/>
        </a:xfrm>
        <a:prstGeom prst="rect">
          <a:avLst/>
        </a:prstGeom>
      </xdr:spPr>
    </xdr:pic>
    <xdr:clientData/>
  </xdr:twoCellAnchor>
  <xdr:twoCellAnchor editAs="oneCell">
    <xdr:from>
      <xdr:col>16</xdr:col>
      <xdr:colOff>495300</xdr:colOff>
      <xdr:row>22</xdr:row>
      <xdr:rowOff>52448</xdr:rowOff>
    </xdr:from>
    <xdr:to>
      <xdr:col>39</xdr:col>
      <xdr:colOff>209550</xdr:colOff>
      <xdr:row>22</xdr:row>
      <xdr:rowOff>138792</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V="1">
          <a:off x="10248900" y="4548248"/>
          <a:ext cx="13735050" cy="86344"/>
        </a:xfrm>
        <a:prstGeom prst="rect">
          <a:avLst/>
        </a:prstGeom>
      </xdr:spPr>
    </xdr:pic>
    <xdr:clientData/>
  </xdr:twoCellAnchor>
  <xdr:twoCellAnchor editAs="oneCell">
    <xdr:from>
      <xdr:col>16</xdr:col>
      <xdr:colOff>463550</xdr:colOff>
      <xdr:row>74</xdr:row>
      <xdr:rowOff>160398</xdr:rowOff>
    </xdr:from>
    <xdr:to>
      <xdr:col>39</xdr:col>
      <xdr:colOff>177800</xdr:colOff>
      <xdr:row>75</xdr:row>
      <xdr:rowOff>56242</xdr:rowOff>
    </xdr:to>
    <xdr:pic>
      <xdr:nvPicPr>
        <xdr:cNvPr id="17" name="Picture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V="1">
          <a:off x="10217150" y="14562198"/>
          <a:ext cx="13735050" cy="863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533400</xdr:colOff>
      <xdr:row>47</xdr:row>
      <xdr:rowOff>114300</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245"/>
        <a:stretch/>
      </xdr:blipFill>
      <xdr:spPr>
        <a:xfrm>
          <a:off x="0" y="0"/>
          <a:ext cx="17360900" cy="9067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424659</xdr:colOff>
      <xdr:row>3</xdr:row>
      <xdr:rowOff>38100</xdr:rowOff>
    </xdr:from>
    <xdr:to>
      <xdr:col>19</xdr:col>
      <xdr:colOff>152400</xdr:colOff>
      <xdr:row>5</xdr:row>
      <xdr:rowOff>191293</xdr:rowOff>
    </xdr:to>
    <xdr:sp macro="" textlink="">
      <xdr:nvSpPr>
        <xdr:cNvPr id="2" name="Rectangular Callout 1">
          <a:extLst>
            <a:ext uri="{FF2B5EF4-FFF2-40B4-BE49-F238E27FC236}">
              <a16:creationId xmlns:a16="http://schemas.microsoft.com/office/drawing/2014/main" xmlns="" id="{00000000-0008-0000-0200-000002000000}"/>
            </a:ext>
          </a:extLst>
        </xdr:cNvPr>
        <xdr:cNvSpPr/>
      </xdr:nvSpPr>
      <xdr:spPr>
        <a:xfrm>
          <a:off x="17779209" y="2400300"/>
          <a:ext cx="2775741" cy="1696243"/>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t>Click on the</a:t>
          </a:r>
          <a:r>
            <a:rPr lang="en-GB" sz="1800" baseline="0"/>
            <a:t> boxes in the 'RAG status' column and select and option from the drop down menu</a:t>
          </a:r>
          <a:endParaRPr lang="en-GB" sz="1800"/>
        </a:p>
      </xdr:txBody>
    </xdr:sp>
    <xdr:clientData/>
  </xdr:twoCellAnchor>
  <xdr:twoCellAnchor editAs="oneCell">
    <xdr:from>
      <xdr:col>12</xdr:col>
      <xdr:colOff>1265609</xdr:colOff>
      <xdr:row>0</xdr:row>
      <xdr:rowOff>285751</xdr:rowOff>
    </xdr:from>
    <xdr:to>
      <xdr:col>12</xdr:col>
      <xdr:colOff>2339974</xdr:colOff>
      <xdr:row>0</xdr:row>
      <xdr:rowOff>711200</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49909" y="285751"/>
          <a:ext cx="1074365" cy="425449"/>
        </a:xfrm>
        <a:prstGeom prst="rect">
          <a:avLst/>
        </a:prstGeom>
      </xdr:spPr>
    </xdr:pic>
    <xdr:clientData/>
  </xdr:twoCellAnchor>
  <xdr:twoCellAnchor editAs="oneCell">
    <xdr:from>
      <xdr:col>2</xdr:col>
      <xdr:colOff>3631407</xdr:colOff>
      <xdr:row>2</xdr:row>
      <xdr:rowOff>21220</xdr:rowOff>
    </xdr:from>
    <xdr:to>
      <xdr:col>3</xdr:col>
      <xdr:colOff>117535</xdr:colOff>
      <xdr:row>3</xdr:row>
      <xdr:rowOff>26195</xdr:rowOff>
    </xdr:to>
    <xdr:pic>
      <xdr:nvPicPr>
        <xdr:cNvPr id="6" name="Picture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5907" y="1354720"/>
          <a:ext cx="1121628" cy="1020975"/>
        </a:xfrm>
        <a:prstGeom prst="rect">
          <a:avLst/>
        </a:prstGeom>
      </xdr:spPr>
    </xdr:pic>
    <xdr:clientData/>
  </xdr:twoCellAnchor>
  <xdr:twoCellAnchor editAs="oneCell">
    <xdr:from>
      <xdr:col>2</xdr:col>
      <xdr:colOff>2902744</xdr:colOff>
      <xdr:row>8</xdr:row>
      <xdr:rowOff>45599</xdr:rowOff>
    </xdr:from>
    <xdr:to>
      <xdr:col>2</xdr:col>
      <xdr:colOff>4083802</xdr:colOff>
      <xdr:row>9</xdr:row>
      <xdr:rowOff>60325</xdr:rowOff>
    </xdr:to>
    <xdr:pic>
      <xdr:nvPicPr>
        <xdr:cNvPr id="8" name="Picture 7">
          <a:extLst>
            <a:ext uri="{FF2B5EF4-FFF2-40B4-BE49-F238E27FC236}">
              <a16:creationId xmlns:a16="http://schemas.microsoft.com/office/drawing/2014/main" xmlns="" id="{00000000-0008-0000-02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617244" y="8046599"/>
          <a:ext cx="1181058" cy="1030726"/>
        </a:xfrm>
        <a:prstGeom prst="rect">
          <a:avLst/>
        </a:prstGeom>
      </xdr:spPr>
    </xdr:pic>
    <xdr:clientData/>
  </xdr:twoCellAnchor>
  <xdr:twoCellAnchor editAs="oneCell">
    <xdr:from>
      <xdr:col>2</xdr:col>
      <xdr:colOff>3079751</xdr:colOff>
      <xdr:row>13</xdr:row>
      <xdr:rowOff>1519421</xdr:rowOff>
    </xdr:from>
    <xdr:to>
      <xdr:col>2</xdr:col>
      <xdr:colOff>4188619</xdr:colOff>
      <xdr:row>15</xdr:row>
      <xdr:rowOff>14288</xdr:rowOff>
    </xdr:to>
    <xdr:pic>
      <xdr:nvPicPr>
        <xdr:cNvPr id="9" name="Picture 8">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794251" y="15044921"/>
          <a:ext cx="1108868" cy="1034867"/>
        </a:xfrm>
        <a:prstGeom prst="rect">
          <a:avLst/>
        </a:prstGeom>
      </xdr:spPr>
    </xdr:pic>
    <xdr:clientData/>
  </xdr:twoCellAnchor>
  <xdr:twoCellAnchor editAs="oneCell">
    <xdr:from>
      <xdr:col>2</xdr:col>
      <xdr:colOff>2547143</xdr:colOff>
      <xdr:row>21</xdr:row>
      <xdr:rowOff>49212</xdr:rowOff>
    </xdr:from>
    <xdr:to>
      <xdr:col>2</xdr:col>
      <xdr:colOff>3626460</xdr:colOff>
      <xdr:row>21</xdr:row>
      <xdr:rowOff>1025523</xdr:rowOff>
    </xdr:to>
    <xdr:pic>
      <xdr:nvPicPr>
        <xdr:cNvPr id="10" name="Picture 9">
          <a:extLst>
            <a:ext uri="{FF2B5EF4-FFF2-40B4-BE49-F238E27FC236}">
              <a16:creationId xmlns:a16="http://schemas.microsoft.com/office/drawing/2014/main" xmlns="" id="{00000000-0008-0000-0200-00000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261643" y="22305962"/>
          <a:ext cx="1079317" cy="976311"/>
        </a:xfrm>
        <a:prstGeom prst="rect">
          <a:avLst/>
        </a:prstGeom>
      </xdr:spPr>
    </xdr:pic>
    <xdr:clientData/>
  </xdr:twoCellAnchor>
  <xdr:twoCellAnchor editAs="oneCell">
    <xdr:from>
      <xdr:col>2</xdr:col>
      <xdr:colOff>2730501</xdr:colOff>
      <xdr:row>26</xdr:row>
      <xdr:rowOff>1333500</xdr:rowOff>
    </xdr:from>
    <xdr:to>
      <xdr:col>2</xdr:col>
      <xdr:colOff>3841750</xdr:colOff>
      <xdr:row>27</xdr:row>
      <xdr:rowOff>960823</xdr:rowOff>
    </xdr:to>
    <xdr:pic>
      <xdr:nvPicPr>
        <xdr:cNvPr id="11" name="Picture 10">
          <a:extLst>
            <a:ext uri="{FF2B5EF4-FFF2-40B4-BE49-F238E27FC236}">
              <a16:creationId xmlns:a16="http://schemas.microsoft.com/office/drawing/2014/main" xmlns="" id="{00000000-0008-0000-02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445001" y="29178250"/>
          <a:ext cx="1111249" cy="1024323"/>
        </a:xfrm>
        <a:prstGeom prst="rect">
          <a:avLst/>
        </a:prstGeom>
      </xdr:spPr>
    </xdr:pic>
    <xdr:clientData/>
  </xdr:twoCellAnchor>
  <xdr:twoCellAnchor editAs="oneCell">
    <xdr:from>
      <xdr:col>2</xdr:col>
      <xdr:colOff>3218656</xdr:colOff>
      <xdr:row>33</xdr:row>
      <xdr:rowOff>4207</xdr:rowOff>
    </xdr:from>
    <xdr:to>
      <xdr:col>2</xdr:col>
      <xdr:colOff>4198937</xdr:colOff>
      <xdr:row>34</xdr:row>
      <xdr:rowOff>23810</xdr:rowOff>
    </xdr:to>
    <xdr:pic>
      <xdr:nvPicPr>
        <xdr:cNvPr id="12" name="Picture 11">
          <a:extLst>
            <a:ext uri="{FF2B5EF4-FFF2-40B4-BE49-F238E27FC236}">
              <a16:creationId xmlns:a16="http://schemas.microsoft.com/office/drawing/2014/main" xmlns="" id="{00000000-0008-0000-02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933156" y="36389707"/>
          <a:ext cx="980281" cy="940353"/>
        </a:xfrm>
        <a:prstGeom prst="rect">
          <a:avLst/>
        </a:prstGeom>
      </xdr:spPr>
    </xdr:pic>
    <xdr:clientData/>
  </xdr:twoCellAnchor>
  <xdr:twoCellAnchor editAs="oneCell">
    <xdr:from>
      <xdr:col>2</xdr:col>
      <xdr:colOff>3137581</xdr:colOff>
      <xdr:row>39</xdr:row>
      <xdr:rowOff>295539</xdr:rowOff>
    </xdr:from>
    <xdr:to>
      <xdr:col>2</xdr:col>
      <xdr:colOff>4153581</xdr:colOff>
      <xdr:row>41</xdr:row>
      <xdr:rowOff>81757</xdr:rowOff>
    </xdr:to>
    <xdr:pic>
      <xdr:nvPicPr>
        <xdr:cNvPr id="13" name="Picture 12">
          <a:extLst>
            <a:ext uri="{FF2B5EF4-FFF2-40B4-BE49-F238E27FC236}">
              <a16:creationId xmlns:a16="http://schemas.microsoft.com/office/drawing/2014/main" xmlns="" id="{00000000-0008-0000-0200-00000D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852081" y="43951789"/>
          <a:ext cx="1016000" cy="1024468"/>
        </a:xfrm>
        <a:prstGeom prst="rect">
          <a:avLst/>
        </a:prstGeom>
      </xdr:spPr>
    </xdr:pic>
    <xdr:clientData/>
  </xdr:twoCellAnchor>
  <xdr:twoCellAnchor editAs="oneCell">
    <xdr:from>
      <xdr:col>2</xdr:col>
      <xdr:colOff>3171031</xdr:colOff>
      <xdr:row>45</xdr:row>
      <xdr:rowOff>1977102</xdr:rowOff>
    </xdr:from>
    <xdr:to>
      <xdr:col>2</xdr:col>
      <xdr:colOff>4182942</xdr:colOff>
      <xdr:row>47</xdr:row>
      <xdr:rowOff>42861</xdr:rowOff>
    </xdr:to>
    <xdr:pic>
      <xdr:nvPicPr>
        <xdr:cNvPr id="14" name="Picture 13">
          <a:extLst>
            <a:ext uri="{FF2B5EF4-FFF2-40B4-BE49-F238E27FC236}">
              <a16:creationId xmlns:a16="http://schemas.microsoft.com/office/drawing/2014/main" xmlns="" id="{00000000-0008-0000-0200-00000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885531" y="51729352"/>
          <a:ext cx="1011911" cy="10820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2731662</xdr:colOff>
      <xdr:row>3</xdr:row>
      <xdr:rowOff>137318</xdr:rowOff>
    </xdr:from>
    <xdr:to>
      <xdr:col>3</xdr:col>
      <xdr:colOff>3760362</xdr:colOff>
      <xdr:row>3</xdr:row>
      <xdr:rowOff>965993</xdr:rowOff>
    </xdr:to>
    <xdr:pic>
      <xdr:nvPicPr>
        <xdr:cNvPr id="6" name="Picture 5">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56470" y="1578280"/>
          <a:ext cx="1028700" cy="828675"/>
        </a:xfrm>
        <a:prstGeom prst="rect">
          <a:avLst/>
        </a:prstGeom>
      </xdr:spPr>
    </xdr:pic>
    <xdr:clientData/>
  </xdr:twoCellAnchor>
  <xdr:twoCellAnchor editAs="oneCell">
    <xdr:from>
      <xdr:col>3</xdr:col>
      <xdr:colOff>2994578</xdr:colOff>
      <xdr:row>8</xdr:row>
      <xdr:rowOff>1523998</xdr:rowOff>
    </xdr:from>
    <xdr:to>
      <xdr:col>3</xdr:col>
      <xdr:colOff>4058324</xdr:colOff>
      <xdr:row>10</xdr:row>
      <xdr:rowOff>45025</xdr:rowOff>
    </xdr:to>
    <xdr:pic>
      <xdr:nvPicPr>
        <xdr:cNvPr id="11" name="Picture 10">
          <a:extLst>
            <a:ext uri="{FF2B5EF4-FFF2-40B4-BE49-F238E27FC236}">
              <a16:creationId xmlns:a16="http://schemas.microsoft.com/office/drawing/2014/main" xmlns="" id="{00000000-0008-0000-03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19386" y="9314960"/>
          <a:ext cx="1063746" cy="1012180"/>
        </a:xfrm>
        <a:prstGeom prst="rect">
          <a:avLst/>
        </a:prstGeom>
      </xdr:spPr>
    </xdr:pic>
    <xdr:clientData/>
  </xdr:twoCellAnchor>
  <xdr:twoCellAnchor editAs="oneCell">
    <xdr:from>
      <xdr:col>6</xdr:col>
      <xdr:colOff>882650</xdr:colOff>
      <xdr:row>0</xdr:row>
      <xdr:rowOff>292100</xdr:rowOff>
    </xdr:from>
    <xdr:to>
      <xdr:col>6</xdr:col>
      <xdr:colOff>2084016</xdr:colOff>
      <xdr:row>0</xdr:row>
      <xdr:rowOff>767842</xdr:rowOff>
    </xdr:to>
    <xdr:pic>
      <xdr:nvPicPr>
        <xdr:cNvPr id="7" name="Picture 6">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379700" y="292100"/>
          <a:ext cx="1201366" cy="475742"/>
        </a:xfrm>
        <a:prstGeom prst="rect">
          <a:avLst/>
        </a:prstGeom>
      </xdr:spPr>
    </xdr:pic>
    <xdr:clientData/>
  </xdr:twoCellAnchor>
  <xdr:twoCellAnchor>
    <xdr:from>
      <xdr:col>9</xdr:col>
      <xdr:colOff>520700</xdr:colOff>
      <xdr:row>4</xdr:row>
      <xdr:rowOff>101600</xdr:rowOff>
    </xdr:from>
    <xdr:to>
      <xdr:col>14</xdr:col>
      <xdr:colOff>311941</xdr:colOff>
      <xdr:row>6</xdr:row>
      <xdr:rowOff>223043</xdr:rowOff>
    </xdr:to>
    <xdr:sp macro="" textlink="">
      <xdr:nvSpPr>
        <xdr:cNvPr id="5" name="Rectangular Callout 4">
          <a:extLst>
            <a:ext uri="{FF2B5EF4-FFF2-40B4-BE49-F238E27FC236}">
              <a16:creationId xmlns:a16="http://schemas.microsoft.com/office/drawing/2014/main" xmlns="" id="{00000000-0008-0000-0300-000005000000}"/>
            </a:ext>
          </a:extLst>
        </xdr:cNvPr>
        <xdr:cNvSpPr/>
      </xdr:nvSpPr>
      <xdr:spPr>
        <a:xfrm>
          <a:off x="18046700" y="2578100"/>
          <a:ext cx="2775741" cy="1696243"/>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t>Click on the</a:t>
          </a:r>
          <a:r>
            <a:rPr lang="en-GB" sz="1800" baseline="0"/>
            <a:t> boxes in the 'RAG status' column and select and option from the drop down menu</a:t>
          </a:r>
          <a:endParaRPr lang="en-GB" sz="18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1266825</xdr:colOff>
      <xdr:row>0</xdr:row>
      <xdr:rowOff>240507</xdr:rowOff>
    </xdr:from>
    <xdr:to>
      <xdr:col>6</xdr:col>
      <xdr:colOff>2427287</xdr:colOff>
      <xdr:row>0</xdr:row>
      <xdr:rowOff>700050</xdr:rowOff>
    </xdr:to>
    <xdr:pic>
      <xdr:nvPicPr>
        <xdr:cNvPr id="2" name="Picture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82925" y="240507"/>
          <a:ext cx="1160462" cy="459543"/>
        </a:xfrm>
        <a:prstGeom prst="rect">
          <a:avLst/>
        </a:prstGeom>
      </xdr:spPr>
    </xdr:pic>
    <xdr:clientData/>
  </xdr:twoCellAnchor>
  <xdr:twoCellAnchor editAs="oneCell">
    <xdr:from>
      <xdr:col>3</xdr:col>
      <xdr:colOff>2780936</xdr:colOff>
      <xdr:row>9</xdr:row>
      <xdr:rowOff>46038</xdr:rowOff>
    </xdr:from>
    <xdr:to>
      <xdr:col>3</xdr:col>
      <xdr:colOff>3676286</xdr:colOff>
      <xdr:row>9</xdr:row>
      <xdr:rowOff>950913</xdr:rowOff>
    </xdr:to>
    <xdr:pic>
      <xdr:nvPicPr>
        <xdr:cNvPr id="6" name="Picture 5">
          <a:extLst>
            <a:ext uri="{FF2B5EF4-FFF2-40B4-BE49-F238E27FC236}">
              <a16:creationId xmlns:a16="http://schemas.microsoft.com/office/drawing/2014/main" xmlns="" id="{00000000-0008-0000-0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54590" y="9546615"/>
          <a:ext cx="895350" cy="904875"/>
        </a:xfrm>
        <a:prstGeom prst="rect">
          <a:avLst/>
        </a:prstGeom>
      </xdr:spPr>
    </xdr:pic>
    <xdr:clientData/>
  </xdr:twoCellAnchor>
  <xdr:twoCellAnchor editAs="oneCell">
    <xdr:from>
      <xdr:col>3</xdr:col>
      <xdr:colOff>2867271</xdr:colOff>
      <xdr:row>2</xdr:row>
      <xdr:rowOff>176478</xdr:rowOff>
    </xdr:from>
    <xdr:to>
      <xdr:col>3</xdr:col>
      <xdr:colOff>3915020</xdr:colOff>
      <xdr:row>3</xdr:row>
      <xdr:rowOff>1045369</xdr:rowOff>
    </xdr:to>
    <xdr:pic>
      <xdr:nvPicPr>
        <xdr:cNvPr id="7" name="Picture 6">
          <a:extLst>
            <a:ext uri="{FF2B5EF4-FFF2-40B4-BE49-F238E27FC236}">
              <a16:creationId xmlns:a16="http://schemas.microsoft.com/office/drawing/2014/main" xmlns="" id="{00000000-0008-0000-04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40925" y="1495324"/>
          <a:ext cx="1047749" cy="1064276"/>
        </a:xfrm>
        <a:prstGeom prst="rect">
          <a:avLst/>
        </a:prstGeom>
      </xdr:spPr>
    </xdr:pic>
    <xdr:clientData/>
  </xdr:twoCellAnchor>
  <xdr:twoCellAnchor>
    <xdr:from>
      <xdr:col>9</xdr:col>
      <xdr:colOff>428625</xdr:colOff>
      <xdr:row>4</xdr:row>
      <xdr:rowOff>866775</xdr:rowOff>
    </xdr:from>
    <xdr:to>
      <xdr:col>12</xdr:col>
      <xdr:colOff>45241</xdr:colOff>
      <xdr:row>6</xdr:row>
      <xdr:rowOff>486568</xdr:rowOff>
    </xdr:to>
    <xdr:sp macro="" textlink="">
      <xdr:nvSpPr>
        <xdr:cNvPr id="8" name="Rectangular Callout 7">
          <a:extLst>
            <a:ext uri="{FF2B5EF4-FFF2-40B4-BE49-F238E27FC236}">
              <a16:creationId xmlns:a16="http://schemas.microsoft.com/office/drawing/2014/main" xmlns="" id="{00000000-0008-0000-0400-000008000000}"/>
            </a:ext>
          </a:extLst>
        </xdr:cNvPr>
        <xdr:cNvSpPr/>
      </xdr:nvSpPr>
      <xdr:spPr>
        <a:xfrm>
          <a:off x="17748250" y="3422650"/>
          <a:ext cx="2331241" cy="1699418"/>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t>Click on the</a:t>
          </a:r>
          <a:r>
            <a:rPr lang="en-GB" sz="1800" baseline="0"/>
            <a:t> boxes in the 'RAG status' column and select and option from the drop down menu</a:t>
          </a:r>
          <a:endParaRPr lang="en-GB" sz="18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857250</xdr:colOff>
      <xdr:row>0</xdr:row>
      <xdr:rowOff>275429</xdr:rowOff>
    </xdr:from>
    <xdr:to>
      <xdr:col>6</xdr:col>
      <xdr:colOff>2055813</xdr:colOff>
      <xdr:row>0</xdr:row>
      <xdr:rowOff>750060</xdr:rowOff>
    </xdr:to>
    <xdr:pic>
      <xdr:nvPicPr>
        <xdr:cNvPr id="2" name="Picture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68600" y="275429"/>
          <a:ext cx="1198563" cy="474631"/>
        </a:xfrm>
        <a:prstGeom prst="rect">
          <a:avLst/>
        </a:prstGeom>
      </xdr:spPr>
    </xdr:pic>
    <xdr:clientData/>
  </xdr:twoCellAnchor>
  <xdr:twoCellAnchor editAs="oneCell">
    <xdr:from>
      <xdr:col>3</xdr:col>
      <xdr:colOff>2956719</xdr:colOff>
      <xdr:row>9</xdr:row>
      <xdr:rowOff>71438</xdr:rowOff>
    </xdr:from>
    <xdr:to>
      <xdr:col>3</xdr:col>
      <xdr:colOff>3661569</xdr:colOff>
      <xdr:row>9</xdr:row>
      <xdr:rowOff>985838</xdr:rowOff>
    </xdr:to>
    <xdr:pic>
      <xdr:nvPicPr>
        <xdr:cNvPr id="6" name="Picture 5">
          <a:extLst>
            <a:ext uri="{FF2B5EF4-FFF2-40B4-BE49-F238E27FC236}">
              <a16:creationId xmlns:a16="http://schemas.microsoft.com/office/drawing/2014/main" xmlns="" id="{00000000-0008-0000-05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42719" y="10663238"/>
          <a:ext cx="704850" cy="914400"/>
        </a:xfrm>
        <a:prstGeom prst="rect">
          <a:avLst/>
        </a:prstGeom>
      </xdr:spPr>
    </xdr:pic>
    <xdr:clientData/>
  </xdr:twoCellAnchor>
  <xdr:twoCellAnchor editAs="oneCell">
    <xdr:from>
      <xdr:col>3</xdr:col>
      <xdr:colOff>3407568</xdr:colOff>
      <xdr:row>3</xdr:row>
      <xdr:rowOff>0</xdr:rowOff>
    </xdr:from>
    <xdr:to>
      <xdr:col>3</xdr:col>
      <xdr:colOff>4412455</xdr:colOff>
      <xdr:row>4</xdr:row>
      <xdr:rowOff>4762</xdr:rowOff>
    </xdr:to>
    <xdr:pic>
      <xdr:nvPicPr>
        <xdr:cNvPr id="8" name="Picture 7">
          <a:extLst>
            <a:ext uri="{FF2B5EF4-FFF2-40B4-BE49-F238E27FC236}">
              <a16:creationId xmlns:a16="http://schemas.microsoft.com/office/drawing/2014/main" xmlns="" id="{00000000-0008-0000-05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693568" y="1409700"/>
          <a:ext cx="1004887" cy="1014412"/>
        </a:xfrm>
        <a:prstGeom prst="rect">
          <a:avLst/>
        </a:prstGeom>
      </xdr:spPr>
    </xdr:pic>
    <xdr:clientData/>
  </xdr:twoCellAnchor>
  <xdr:twoCellAnchor>
    <xdr:from>
      <xdr:col>9</xdr:col>
      <xdr:colOff>438150</xdr:colOff>
      <xdr:row>4</xdr:row>
      <xdr:rowOff>275429</xdr:rowOff>
    </xdr:from>
    <xdr:to>
      <xdr:col>14</xdr:col>
      <xdr:colOff>261141</xdr:colOff>
      <xdr:row>6</xdr:row>
      <xdr:rowOff>238122</xdr:rowOff>
    </xdr:to>
    <xdr:sp macro="" textlink="">
      <xdr:nvSpPr>
        <xdr:cNvPr id="5" name="Rectangular Callout 4">
          <a:extLst>
            <a:ext uri="{FF2B5EF4-FFF2-40B4-BE49-F238E27FC236}">
              <a16:creationId xmlns:a16="http://schemas.microsoft.com/office/drawing/2014/main" xmlns="" id="{00000000-0008-0000-0500-000005000000}"/>
            </a:ext>
          </a:extLst>
        </xdr:cNvPr>
        <xdr:cNvSpPr/>
      </xdr:nvSpPr>
      <xdr:spPr>
        <a:xfrm>
          <a:off x="17564100" y="2685254"/>
          <a:ext cx="2775741" cy="1696243"/>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t>Click on the</a:t>
          </a:r>
          <a:r>
            <a:rPr lang="en-GB" sz="1800" baseline="0"/>
            <a:t> boxes in the 'RAG status' column and select and option from the drop down menu</a:t>
          </a:r>
          <a:endParaRPr lang="en-GB" sz="18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318168</xdr:colOff>
      <xdr:row>4</xdr:row>
      <xdr:rowOff>60158</xdr:rowOff>
    </xdr:from>
    <xdr:to>
      <xdr:col>13</xdr:col>
      <xdr:colOff>2743200</xdr:colOff>
      <xdr:row>4</xdr:row>
      <xdr:rowOff>1023353</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75768" y="1774658"/>
          <a:ext cx="12578682" cy="963195"/>
        </a:xfrm>
        <a:prstGeom prst="rect">
          <a:avLst/>
        </a:prstGeom>
      </xdr:spPr>
    </xdr:pic>
    <xdr:clientData/>
  </xdr:twoCellAnchor>
  <xdr:twoCellAnchor editAs="oneCell">
    <xdr:from>
      <xdr:col>2</xdr:col>
      <xdr:colOff>137026</xdr:colOff>
      <xdr:row>20</xdr:row>
      <xdr:rowOff>961858</xdr:rowOff>
    </xdr:from>
    <xdr:to>
      <xdr:col>14</xdr:col>
      <xdr:colOff>133350</xdr:colOff>
      <xdr:row>21</xdr:row>
      <xdr:rowOff>947153</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94626" y="7667458"/>
          <a:ext cx="13007474" cy="969545"/>
        </a:xfrm>
        <a:prstGeom prst="rect">
          <a:avLst/>
        </a:prstGeom>
      </xdr:spPr>
    </xdr:pic>
    <xdr:clientData/>
  </xdr:twoCellAnchor>
  <xdr:twoCellAnchor editAs="oneCell">
    <xdr:from>
      <xdr:col>6</xdr:col>
      <xdr:colOff>812801</xdr:colOff>
      <xdr:row>25</xdr:row>
      <xdr:rowOff>25400</xdr:rowOff>
    </xdr:from>
    <xdr:to>
      <xdr:col>7</xdr:col>
      <xdr:colOff>556079</xdr:colOff>
      <xdr:row>28</xdr:row>
      <xdr:rowOff>5291</xdr:rowOff>
    </xdr:to>
    <xdr:pic>
      <xdr:nvPicPr>
        <xdr:cNvPr id="9" name="Picture 8">
          <a:extLst>
            <a:ext uri="{FF2B5EF4-FFF2-40B4-BE49-F238E27FC236}">
              <a16:creationId xmlns:a16="http://schemas.microsoft.com/office/drawing/2014/main" xmlns="" id="{00000000-0008-0000-06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69201" y="9740900"/>
          <a:ext cx="721178" cy="729191"/>
        </a:xfrm>
        <a:prstGeom prst="rect">
          <a:avLst/>
        </a:prstGeom>
      </xdr:spPr>
    </xdr:pic>
    <xdr:clientData/>
  </xdr:twoCellAnchor>
  <xdr:twoCellAnchor editAs="oneCell">
    <xdr:from>
      <xdr:col>1</xdr:col>
      <xdr:colOff>254000</xdr:colOff>
      <xdr:row>29</xdr:row>
      <xdr:rowOff>63500</xdr:rowOff>
    </xdr:from>
    <xdr:to>
      <xdr:col>1</xdr:col>
      <xdr:colOff>989321</xdr:colOff>
      <xdr:row>31</xdr:row>
      <xdr:rowOff>375227</xdr:rowOff>
    </xdr:to>
    <xdr:pic>
      <xdr:nvPicPr>
        <xdr:cNvPr id="10" name="Picture 9">
          <a:extLst>
            <a:ext uri="{FF2B5EF4-FFF2-40B4-BE49-F238E27FC236}">
              <a16:creationId xmlns:a16="http://schemas.microsoft.com/office/drawing/2014/main" xmlns="" id="{00000000-0008-0000-06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6000" y="10718800"/>
          <a:ext cx="735321" cy="692727"/>
        </a:xfrm>
        <a:prstGeom prst="rect">
          <a:avLst/>
        </a:prstGeom>
      </xdr:spPr>
    </xdr:pic>
    <xdr:clientData/>
  </xdr:twoCellAnchor>
  <xdr:twoCellAnchor editAs="oneCell">
    <xdr:from>
      <xdr:col>13</xdr:col>
      <xdr:colOff>25401</xdr:colOff>
      <xdr:row>25</xdr:row>
      <xdr:rowOff>12700</xdr:rowOff>
    </xdr:from>
    <xdr:to>
      <xdr:col>13</xdr:col>
      <xdr:colOff>762001</xdr:colOff>
      <xdr:row>28</xdr:row>
      <xdr:rowOff>2327</xdr:rowOff>
    </xdr:to>
    <xdr:pic>
      <xdr:nvPicPr>
        <xdr:cNvPr id="11" name="Picture 10">
          <a:extLst>
            <a:ext uri="{FF2B5EF4-FFF2-40B4-BE49-F238E27FC236}">
              <a16:creationId xmlns:a16="http://schemas.microsoft.com/office/drawing/2014/main" xmlns="" id="{00000000-0008-0000-06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585701" y="11239500"/>
          <a:ext cx="736600" cy="738927"/>
        </a:xfrm>
        <a:prstGeom prst="rect">
          <a:avLst/>
        </a:prstGeom>
      </xdr:spPr>
    </xdr:pic>
    <xdr:clientData/>
  </xdr:twoCellAnchor>
  <xdr:twoCellAnchor>
    <xdr:from>
      <xdr:col>7</xdr:col>
      <xdr:colOff>482600</xdr:colOff>
      <xdr:row>3</xdr:row>
      <xdr:rowOff>317500</xdr:rowOff>
    </xdr:from>
    <xdr:to>
      <xdr:col>11</xdr:col>
      <xdr:colOff>165100</xdr:colOff>
      <xdr:row>4</xdr:row>
      <xdr:rowOff>88900</xdr:rowOff>
    </xdr:to>
    <xdr:sp macro="" textlink="">
      <xdr:nvSpPr>
        <xdr:cNvPr id="12" name="Rounded Rectangle 11">
          <a:extLst>
            <a:ext uri="{FF2B5EF4-FFF2-40B4-BE49-F238E27FC236}">
              <a16:creationId xmlns:a16="http://schemas.microsoft.com/office/drawing/2014/main" xmlns="" id="{00000000-0008-0000-0600-00000C000000}"/>
            </a:ext>
          </a:extLst>
        </xdr:cNvPr>
        <xdr:cNvSpPr/>
      </xdr:nvSpPr>
      <xdr:spPr>
        <a:xfrm>
          <a:off x="8293100" y="1003300"/>
          <a:ext cx="4292600" cy="800100"/>
        </a:xfrm>
        <a:prstGeom prst="roundRect">
          <a:avLst/>
        </a:prstGeom>
        <a:solidFill>
          <a:srgbClr val="0772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b="1"/>
            <a:t>Enablers</a:t>
          </a:r>
        </a:p>
      </xdr:txBody>
    </xdr:sp>
    <xdr:clientData/>
  </xdr:twoCellAnchor>
  <xdr:twoCellAnchor editAs="oneCell">
    <xdr:from>
      <xdr:col>1</xdr:col>
      <xdr:colOff>254000</xdr:colOff>
      <xdr:row>7</xdr:row>
      <xdr:rowOff>38099</xdr:rowOff>
    </xdr:from>
    <xdr:to>
      <xdr:col>1</xdr:col>
      <xdr:colOff>996328</xdr:colOff>
      <xdr:row>9</xdr:row>
      <xdr:rowOff>332812</xdr:rowOff>
    </xdr:to>
    <xdr:pic>
      <xdr:nvPicPr>
        <xdr:cNvPr id="13" name="Picture 12">
          <a:extLst>
            <a:ext uri="{FF2B5EF4-FFF2-40B4-BE49-F238E27FC236}">
              <a16:creationId xmlns:a16="http://schemas.microsoft.com/office/drawing/2014/main" xmlns="" id="{00000000-0008-0000-06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16000" y="3733799"/>
          <a:ext cx="742328" cy="675713"/>
        </a:xfrm>
        <a:prstGeom prst="rect">
          <a:avLst/>
        </a:prstGeom>
      </xdr:spPr>
    </xdr:pic>
    <xdr:clientData/>
  </xdr:twoCellAnchor>
  <xdr:twoCellAnchor>
    <xdr:from>
      <xdr:col>7</xdr:col>
      <xdr:colOff>527050</xdr:colOff>
      <xdr:row>20</xdr:row>
      <xdr:rowOff>184150</xdr:rowOff>
    </xdr:from>
    <xdr:to>
      <xdr:col>11</xdr:col>
      <xdr:colOff>209550</xdr:colOff>
      <xdr:row>21</xdr:row>
      <xdr:rowOff>19050</xdr:rowOff>
    </xdr:to>
    <xdr:sp macro="" textlink="">
      <xdr:nvSpPr>
        <xdr:cNvPr id="18" name="Rounded Rectangle 17">
          <a:extLst>
            <a:ext uri="{FF2B5EF4-FFF2-40B4-BE49-F238E27FC236}">
              <a16:creationId xmlns:a16="http://schemas.microsoft.com/office/drawing/2014/main" xmlns="" id="{00000000-0008-0000-0600-000012000000}"/>
            </a:ext>
          </a:extLst>
        </xdr:cNvPr>
        <xdr:cNvSpPr/>
      </xdr:nvSpPr>
      <xdr:spPr>
        <a:xfrm>
          <a:off x="8337550" y="6889750"/>
          <a:ext cx="4292600" cy="806450"/>
        </a:xfrm>
        <a:prstGeom prst="roundRect">
          <a:avLst/>
        </a:prstGeom>
        <a:solidFill>
          <a:srgbClr val="42556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b="1"/>
            <a:t>Health</a:t>
          </a:r>
          <a:r>
            <a:rPr lang="en-GB" sz="2800" b="1" baseline="0"/>
            <a:t> Interventions</a:t>
          </a:r>
          <a:endParaRPr lang="en-GB" sz="2800" b="1"/>
        </a:p>
      </xdr:txBody>
    </xdr:sp>
    <xdr:clientData/>
  </xdr:twoCellAnchor>
  <xdr:twoCellAnchor editAs="oneCell">
    <xdr:from>
      <xdr:col>1</xdr:col>
      <xdr:colOff>254000</xdr:colOff>
      <xdr:row>11</xdr:row>
      <xdr:rowOff>114300</xdr:rowOff>
    </xdr:from>
    <xdr:to>
      <xdr:col>1</xdr:col>
      <xdr:colOff>1010720</xdr:colOff>
      <xdr:row>13</xdr:row>
      <xdr:rowOff>393700</xdr:rowOff>
    </xdr:to>
    <xdr:pic>
      <xdr:nvPicPr>
        <xdr:cNvPr id="19" name="Picture 18">
          <a:extLst>
            <a:ext uri="{FF2B5EF4-FFF2-40B4-BE49-F238E27FC236}">
              <a16:creationId xmlns:a16="http://schemas.microsoft.com/office/drawing/2014/main" xmlns="" id="{00000000-0008-0000-0600-00001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16000" y="4673600"/>
          <a:ext cx="756720" cy="660400"/>
        </a:xfrm>
        <a:prstGeom prst="rect">
          <a:avLst/>
        </a:prstGeom>
      </xdr:spPr>
    </xdr:pic>
    <xdr:clientData/>
  </xdr:twoCellAnchor>
  <xdr:twoCellAnchor editAs="oneCell">
    <xdr:from>
      <xdr:col>1</xdr:col>
      <xdr:colOff>215900</xdr:colOff>
      <xdr:row>15</xdr:row>
      <xdr:rowOff>0</xdr:rowOff>
    </xdr:from>
    <xdr:to>
      <xdr:col>1</xdr:col>
      <xdr:colOff>1032389</xdr:colOff>
      <xdr:row>18</xdr:row>
      <xdr:rowOff>38100</xdr:rowOff>
    </xdr:to>
    <xdr:pic>
      <xdr:nvPicPr>
        <xdr:cNvPr id="20" name="Picture 19">
          <a:extLst>
            <a:ext uri="{FF2B5EF4-FFF2-40B4-BE49-F238E27FC236}">
              <a16:creationId xmlns:a16="http://schemas.microsoft.com/office/drawing/2014/main" xmlns="" id="{00000000-0008-0000-06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77900" y="5549900"/>
          <a:ext cx="816489" cy="762000"/>
        </a:xfrm>
        <a:prstGeom prst="rect">
          <a:avLst/>
        </a:prstGeom>
      </xdr:spPr>
    </xdr:pic>
    <xdr:clientData/>
  </xdr:twoCellAnchor>
  <xdr:twoCellAnchor editAs="oneCell">
    <xdr:from>
      <xdr:col>6</xdr:col>
      <xdr:colOff>673101</xdr:colOff>
      <xdr:row>7</xdr:row>
      <xdr:rowOff>38101</xdr:rowOff>
    </xdr:from>
    <xdr:to>
      <xdr:col>7</xdr:col>
      <xdr:colOff>406400</xdr:colOff>
      <xdr:row>9</xdr:row>
      <xdr:rowOff>300425</xdr:rowOff>
    </xdr:to>
    <xdr:pic>
      <xdr:nvPicPr>
        <xdr:cNvPr id="21" name="Picture 20">
          <a:extLst>
            <a:ext uri="{FF2B5EF4-FFF2-40B4-BE49-F238E27FC236}">
              <a16:creationId xmlns:a16="http://schemas.microsoft.com/office/drawing/2014/main" xmlns="" id="{00000000-0008-0000-0600-00001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429501" y="3733801"/>
          <a:ext cx="711199" cy="643324"/>
        </a:xfrm>
        <a:prstGeom prst="rect">
          <a:avLst/>
        </a:prstGeom>
      </xdr:spPr>
    </xdr:pic>
    <xdr:clientData/>
  </xdr:twoCellAnchor>
  <xdr:twoCellAnchor editAs="oneCell">
    <xdr:from>
      <xdr:col>6</xdr:col>
      <xdr:colOff>635001</xdr:colOff>
      <xdr:row>11</xdr:row>
      <xdr:rowOff>50802</xdr:rowOff>
    </xdr:from>
    <xdr:to>
      <xdr:col>7</xdr:col>
      <xdr:colOff>393700</xdr:colOff>
      <xdr:row>13</xdr:row>
      <xdr:rowOff>357200</xdr:rowOff>
    </xdr:to>
    <xdr:pic>
      <xdr:nvPicPr>
        <xdr:cNvPr id="22" name="Picture 21">
          <a:extLst>
            <a:ext uri="{FF2B5EF4-FFF2-40B4-BE49-F238E27FC236}">
              <a16:creationId xmlns:a16="http://schemas.microsoft.com/office/drawing/2014/main" xmlns="" id="{00000000-0008-0000-0600-00001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391401" y="4610102"/>
          <a:ext cx="736599" cy="687398"/>
        </a:xfrm>
        <a:prstGeom prst="rect">
          <a:avLst/>
        </a:prstGeom>
      </xdr:spPr>
    </xdr:pic>
    <xdr:clientData/>
  </xdr:twoCellAnchor>
  <xdr:twoCellAnchor editAs="oneCell">
    <xdr:from>
      <xdr:col>6</xdr:col>
      <xdr:colOff>660400</xdr:colOff>
      <xdr:row>15</xdr:row>
      <xdr:rowOff>38100</xdr:rowOff>
    </xdr:from>
    <xdr:to>
      <xdr:col>7</xdr:col>
      <xdr:colOff>373471</xdr:colOff>
      <xdr:row>17</xdr:row>
      <xdr:rowOff>324403</xdr:rowOff>
    </xdr:to>
    <xdr:pic>
      <xdr:nvPicPr>
        <xdr:cNvPr id="23" name="Picture 22">
          <a:extLst>
            <a:ext uri="{FF2B5EF4-FFF2-40B4-BE49-F238E27FC236}">
              <a16:creationId xmlns:a16="http://schemas.microsoft.com/office/drawing/2014/main" xmlns="" id="{00000000-0008-0000-0600-000017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416800" y="5588000"/>
          <a:ext cx="690971" cy="667303"/>
        </a:xfrm>
        <a:prstGeom prst="rect">
          <a:avLst/>
        </a:prstGeom>
      </xdr:spPr>
    </xdr:pic>
    <xdr:clientData/>
  </xdr:twoCellAnchor>
  <xdr:twoCellAnchor editAs="oneCell">
    <xdr:from>
      <xdr:col>12</xdr:col>
      <xdr:colOff>508000</xdr:colOff>
      <xdr:row>6</xdr:row>
      <xdr:rowOff>153034</xdr:rowOff>
    </xdr:from>
    <xdr:to>
      <xdr:col>13</xdr:col>
      <xdr:colOff>711200</xdr:colOff>
      <xdr:row>9</xdr:row>
      <xdr:rowOff>332396</xdr:rowOff>
    </xdr:to>
    <xdr:pic>
      <xdr:nvPicPr>
        <xdr:cNvPr id="24" name="Picture 23">
          <a:extLst>
            <a:ext uri="{FF2B5EF4-FFF2-40B4-BE49-F238E27FC236}">
              <a16:creationId xmlns:a16="http://schemas.microsoft.com/office/drawing/2014/main" xmlns="" id="{00000000-0008-0000-0600-000018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3462000" y="3658234"/>
          <a:ext cx="749300" cy="750862"/>
        </a:xfrm>
        <a:prstGeom prst="rect">
          <a:avLst/>
        </a:prstGeom>
      </xdr:spPr>
    </xdr:pic>
    <xdr:clientData/>
  </xdr:twoCellAnchor>
  <xdr:twoCellAnchor editAs="oneCell">
    <xdr:from>
      <xdr:col>12</xdr:col>
      <xdr:colOff>508000</xdr:colOff>
      <xdr:row>10</xdr:row>
      <xdr:rowOff>101600</xdr:rowOff>
    </xdr:from>
    <xdr:to>
      <xdr:col>13</xdr:col>
      <xdr:colOff>723899</xdr:colOff>
      <xdr:row>13</xdr:row>
      <xdr:rowOff>381340</xdr:rowOff>
    </xdr:to>
    <xdr:pic>
      <xdr:nvPicPr>
        <xdr:cNvPr id="25" name="Picture 24">
          <a:extLst>
            <a:ext uri="{FF2B5EF4-FFF2-40B4-BE49-F238E27FC236}">
              <a16:creationId xmlns:a16="http://schemas.microsoft.com/office/drawing/2014/main" xmlns="" id="{00000000-0008-0000-0600-000019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3462000" y="4521200"/>
          <a:ext cx="761999" cy="800440"/>
        </a:xfrm>
        <a:prstGeom prst="rect">
          <a:avLst/>
        </a:prstGeom>
      </xdr:spPr>
    </xdr:pic>
    <xdr:clientData/>
  </xdr:twoCellAnchor>
  <xdr:twoCellAnchor editAs="oneCell">
    <xdr:from>
      <xdr:col>1</xdr:col>
      <xdr:colOff>279400</xdr:colOff>
      <xdr:row>25</xdr:row>
      <xdr:rowOff>30679</xdr:rowOff>
    </xdr:from>
    <xdr:to>
      <xdr:col>1</xdr:col>
      <xdr:colOff>1028700</xdr:colOff>
      <xdr:row>27</xdr:row>
      <xdr:rowOff>350323</xdr:rowOff>
    </xdr:to>
    <xdr:pic>
      <xdr:nvPicPr>
        <xdr:cNvPr id="27" name="Picture 26">
          <a:extLst>
            <a:ext uri="{FF2B5EF4-FFF2-40B4-BE49-F238E27FC236}">
              <a16:creationId xmlns:a16="http://schemas.microsoft.com/office/drawing/2014/main" xmlns="" id="{00000000-0008-0000-0600-00001B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041400" y="9746179"/>
          <a:ext cx="749300" cy="700644"/>
        </a:xfrm>
        <a:prstGeom prst="rect">
          <a:avLst/>
        </a:prstGeom>
      </xdr:spPr>
    </xdr:pic>
    <xdr:clientData/>
  </xdr:twoCellAnchor>
  <xdr:twoCellAnchor editAs="oneCell">
    <xdr:from>
      <xdr:col>6</xdr:col>
      <xdr:colOff>800100</xdr:colOff>
      <xdr:row>29</xdr:row>
      <xdr:rowOff>25400</xdr:rowOff>
    </xdr:from>
    <xdr:to>
      <xdr:col>7</xdr:col>
      <xdr:colOff>553846</xdr:colOff>
      <xdr:row>31</xdr:row>
      <xdr:rowOff>384175</xdr:rowOff>
    </xdr:to>
    <xdr:pic>
      <xdr:nvPicPr>
        <xdr:cNvPr id="29" name="Picture 28">
          <a:extLst>
            <a:ext uri="{FF2B5EF4-FFF2-40B4-BE49-F238E27FC236}">
              <a16:creationId xmlns:a16="http://schemas.microsoft.com/office/drawing/2014/main" xmlns="" id="{00000000-0008-0000-0600-00001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556500" y="10680700"/>
          <a:ext cx="731646" cy="739775"/>
        </a:xfrm>
        <a:prstGeom prst="rect">
          <a:avLst/>
        </a:prstGeom>
      </xdr:spPr>
    </xdr:pic>
    <xdr:clientData/>
  </xdr:twoCellAnchor>
  <xdr:twoCellAnchor editAs="oneCell">
    <xdr:from>
      <xdr:col>13</xdr:col>
      <xdr:colOff>12700</xdr:colOff>
      <xdr:row>29</xdr:row>
      <xdr:rowOff>25400</xdr:rowOff>
    </xdr:from>
    <xdr:to>
      <xdr:col>13</xdr:col>
      <xdr:colOff>762000</xdr:colOff>
      <xdr:row>31</xdr:row>
      <xdr:rowOff>393700</xdr:rowOff>
    </xdr:to>
    <xdr:pic>
      <xdr:nvPicPr>
        <xdr:cNvPr id="32" name="Picture 31">
          <a:extLst>
            <a:ext uri="{FF2B5EF4-FFF2-40B4-BE49-F238E27FC236}">
              <a16:creationId xmlns:a16="http://schemas.microsoft.com/office/drawing/2014/main" xmlns="" id="{00000000-0008-0000-0600-00002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2573000" y="12192000"/>
          <a:ext cx="749300" cy="749300"/>
        </a:xfrm>
        <a:prstGeom prst="rect">
          <a:avLst/>
        </a:prstGeom>
      </xdr:spPr>
    </xdr:pic>
    <xdr:clientData/>
  </xdr:twoCellAnchor>
  <xdr:twoCellAnchor>
    <xdr:from>
      <xdr:col>1</xdr:col>
      <xdr:colOff>316753</xdr:colOff>
      <xdr:row>5</xdr:row>
      <xdr:rowOff>12700</xdr:rowOff>
    </xdr:from>
    <xdr:to>
      <xdr:col>6</xdr:col>
      <xdr:colOff>57150</xdr:colOff>
      <xdr:row>6</xdr:row>
      <xdr:rowOff>12700</xdr:rowOff>
    </xdr:to>
    <xdr:sp macro="" textlink="">
      <xdr:nvSpPr>
        <xdr:cNvPr id="26" name="Rounded Rectangle 25">
          <a:extLst>
            <a:ext uri="{FF2B5EF4-FFF2-40B4-BE49-F238E27FC236}">
              <a16:creationId xmlns:a16="http://schemas.microsoft.com/office/drawing/2014/main" xmlns="" id="{00000000-0008-0000-0600-00001A000000}"/>
            </a:ext>
          </a:extLst>
        </xdr:cNvPr>
        <xdr:cNvSpPr/>
      </xdr:nvSpPr>
      <xdr:spPr>
        <a:xfrm>
          <a:off x="1078753" y="2755900"/>
          <a:ext cx="5798297" cy="762000"/>
        </a:xfrm>
        <a:prstGeom prst="roundRect">
          <a:avLst/>
        </a:prstGeom>
        <a:solidFill>
          <a:srgbClr val="E08B0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t>Leadership and Management</a:t>
          </a:r>
        </a:p>
      </xdr:txBody>
    </xdr:sp>
    <xdr:clientData/>
  </xdr:twoCellAnchor>
  <xdr:twoCellAnchor>
    <xdr:from>
      <xdr:col>6</xdr:col>
      <xdr:colOff>748553</xdr:colOff>
      <xdr:row>4</xdr:row>
      <xdr:rowOff>1016000</xdr:rowOff>
    </xdr:from>
    <xdr:to>
      <xdr:col>12</xdr:col>
      <xdr:colOff>0</xdr:colOff>
      <xdr:row>5</xdr:row>
      <xdr:rowOff>749300</xdr:rowOff>
    </xdr:to>
    <xdr:sp macro="" textlink="">
      <xdr:nvSpPr>
        <xdr:cNvPr id="28" name="Rounded Rectangle 27">
          <a:extLst>
            <a:ext uri="{FF2B5EF4-FFF2-40B4-BE49-F238E27FC236}">
              <a16:creationId xmlns:a16="http://schemas.microsoft.com/office/drawing/2014/main" xmlns="" id="{00000000-0008-0000-0600-00001C000000}"/>
            </a:ext>
          </a:extLst>
        </xdr:cNvPr>
        <xdr:cNvSpPr/>
      </xdr:nvSpPr>
      <xdr:spPr>
        <a:xfrm>
          <a:off x="7568453" y="2730500"/>
          <a:ext cx="5518897" cy="762000"/>
        </a:xfrm>
        <a:prstGeom prst="roundRect">
          <a:avLst/>
        </a:prstGeom>
        <a:solidFill>
          <a:srgbClr val="AE257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t>Data and Communications </a:t>
          </a:r>
        </a:p>
      </xdr:txBody>
    </xdr:sp>
    <xdr:clientData/>
  </xdr:twoCellAnchor>
  <xdr:twoCellAnchor>
    <xdr:from>
      <xdr:col>12</xdr:col>
      <xdr:colOff>278653</xdr:colOff>
      <xdr:row>5</xdr:row>
      <xdr:rowOff>12700</xdr:rowOff>
    </xdr:from>
    <xdr:to>
      <xdr:col>17</xdr:col>
      <xdr:colOff>800100</xdr:colOff>
      <xdr:row>6</xdr:row>
      <xdr:rowOff>12700</xdr:rowOff>
    </xdr:to>
    <xdr:sp macro="" textlink="">
      <xdr:nvSpPr>
        <xdr:cNvPr id="30" name="Rounded Rectangle 29">
          <a:extLst>
            <a:ext uri="{FF2B5EF4-FFF2-40B4-BE49-F238E27FC236}">
              <a16:creationId xmlns:a16="http://schemas.microsoft.com/office/drawing/2014/main" xmlns="" id="{00000000-0008-0000-0600-00001E000000}"/>
            </a:ext>
          </a:extLst>
        </xdr:cNvPr>
        <xdr:cNvSpPr/>
      </xdr:nvSpPr>
      <xdr:spPr>
        <a:xfrm>
          <a:off x="13537453" y="2755900"/>
          <a:ext cx="6103097" cy="762000"/>
        </a:xfrm>
        <a:prstGeom prst="roundRect">
          <a:avLst/>
        </a:prstGeom>
        <a:solidFill>
          <a:srgbClr val="78BE2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t>Healthy Working Environment </a:t>
          </a:r>
        </a:p>
      </xdr:txBody>
    </xdr:sp>
    <xdr:clientData/>
  </xdr:twoCellAnchor>
  <xdr:twoCellAnchor>
    <xdr:from>
      <xdr:col>1</xdr:col>
      <xdr:colOff>392953</xdr:colOff>
      <xdr:row>22</xdr:row>
      <xdr:rowOff>38100</xdr:rowOff>
    </xdr:from>
    <xdr:to>
      <xdr:col>6</xdr:col>
      <xdr:colOff>57150</xdr:colOff>
      <xdr:row>23</xdr:row>
      <xdr:rowOff>63500</xdr:rowOff>
    </xdr:to>
    <xdr:sp macro="" textlink="">
      <xdr:nvSpPr>
        <xdr:cNvPr id="31" name="Rounded Rectangle 30">
          <a:extLst>
            <a:ext uri="{FF2B5EF4-FFF2-40B4-BE49-F238E27FC236}">
              <a16:creationId xmlns:a16="http://schemas.microsoft.com/office/drawing/2014/main" xmlns="" id="{00000000-0008-0000-0600-00001F000000}"/>
            </a:ext>
          </a:extLst>
        </xdr:cNvPr>
        <xdr:cNvSpPr/>
      </xdr:nvSpPr>
      <xdr:spPr>
        <a:xfrm>
          <a:off x="1154953" y="8686800"/>
          <a:ext cx="5722097" cy="768350"/>
        </a:xfrm>
        <a:prstGeom prst="roundRect">
          <a:avLst/>
        </a:prstGeom>
        <a:solidFill>
          <a:srgbClr val="8A153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t>Mental Health </a:t>
          </a:r>
        </a:p>
      </xdr:txBody>
    </xdr:sp>
    <xdr:clientData/>
  </xdr:twoCellAnchor>
  <xdr:twoCellAnchor>
    <xdr:from>
      <xdr:col>6</xdr:col>
      <xdr:colOff>900953</xdr:colOff>
      <xdr:row>22</xdr:row>
      <xdr:rowOff>0</xdr:rowOff>
    </xdr:from>
    <xdr:to>
      <xdr:col>12</xdr:col>
      <xdr:colOff>19050</xdr:colOff>
      <xdr:row>23</xdr:row>
      <xdr:rowOff>25400</xdr:rowOff>
    </xdr:to>
    <xdr:sp macro="" textlink="">
      <xdr:nvSpPr>
        <xdr:cNvPr id="33" name="Rounded Rectangle 32">
          <a:extLst>
            <a:ext uri="{FF2B5EF4-FFF2-40B4-BE49-F238E27FC236}">
              <a16:creationId xmlns:a16="http://schemas.microsoft.com/office/drawing/2014/main" xmlns="" id="{00000000-0008-0000-0600-000021000000}"/>
            </a:ext>
          </a:extLst>
        </xdr:cNvPr>
        <xdr:cNvSpPr/>
      </xdr:nvSpPr>
      <xdr:spPr>
        <a:xfrm>
          <a:off x="7720853" y="8648700"/>
          <a:ext cx="5385547" cy="768350"/>
        </a:xfrm>
        <a:prstGeom prst="roundRect">
          <a:avLst/>
        </a:prstGeom>
        <a:solidFill>
          <a:srgbClr val="00A4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t>MSK</a:t>
          </a:r>
        </a:p>
      </xdr:txBody>
    </xdr:sp>
    <xdr:clientData/>
  </xdr:twoCellAnchor>
  <xdr:twoCellAnchor>
    <xdr:from>
      <xdr:col>13</xdr:col>
      <xdr:colOff>11953</xdr:colOff>
      <xdr:row>22</xdr:row>
      <xdr:rowOff>31750</xdr:rowOff>
    </xdr:from>
    <xdr:to>
      <xdr:col>18</xdr:col>
      <xdr:colOff>0</xdr:colOff>
      <xdr:row>23</xdr:row>
      <xdr:rowOff>57150</xdr:rowOff>
    </xdr:to>
    <xdr:sp macro="" textlink="">
      <xdr:nvSpPr>
        <xdr:cNvPr id="34" name="Rounded Rectangle 33">
          <a:extLst>
            <a:ext uri="{FF2B5EF4-FFF2-40B4-BE49-F238E27FC236}">
              <a16:creationId xmlns:a16="http://schemas.microsoft.com/office/drawing/2014/main" xmlns="" id="{00000000-0008-0000-0600-000022000000}"/>
            </a:ext>
          </a:extLst>
        </xdr:cNvPr>
        <xdr:cNvSpPr/>
      </xdr:nvSpPr>
      <xdr:spPr>
        <a:xfrm>
          <a:off x="13651753" y="8680450"/>
          <a:ext cx="5855447" cy="768350"/>
        </a:xfrm>
        <a:prstGeom prst="roundRect">
          <a:avLst/>
        </a:prstGeom>
        <a:solidFill>
          <a:srgbClr val="33007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t>Healthy Lifestyles</a:t>
          </a:r>
        </a:p>
      </xdr:txBody>
    </xdr:sp>
    <xdr:clientData/>
  </xdr:twoCellAnchor>
  <xdr:twoCellAnchor editAs="oneCell">
    <xdr:from>
      <xdr:col>16</xdr:col>
      <xdr:colOff>38100</xdr:colOff>
      <xdr:row>1</xdr:row>
      <xdr:rowOff>95250</xdr:rowOff>
    </xdr:from>
    <xdr:to>
      <xdr:col>17</xdr:col>
      <xdr:colOff>779091</xdr:colOff>
      <xdr:row>3</xdr:row>
      <xdr:rowOff>181585</xdr:rowOff>
    </xdr:to>
    <xdr:pic>
      <xdr:nvPicPr>
        <xdr:cNvPr id="35" name="Picture 34">
          <a:extLst>
            <a:ext uri="{FF2B5EF4-FFF2-40B4-BE49-F238E27FC236}">
              <a16:creationId xmlns:a16="http://schemas.microsoft.com/office/drawing/2014/main" xmlns="" id="{00000000-0008-0000-0600-00002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8154650" y="285750"/>
          <a:ext cx="1464891" cy="5816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772B9"/>
    <pageSetUpPr fitToPage="1"/>
  </sheetPr>
  <dimension ref="S14:AE29"/>
  <sheetViews>
    <sheetView tabSelected="1" zoomScale="40" zoomScaleNormal="40" workbookViewId="0">
      <selection activeCell="AU50" sqref="AU50"/>
    </sheetView>
  </sheetViews>
  <sheetFormatPr defaultColWidth="8.85546875" defaultRowHeight="15" x14ac:dyDescent="0.25"/>
  <cols>
    <col min="1" max="16384" width="8.85546875" style="15"/>
  </cols>
  <sheetData>
    <row r="14" spans="21:21" ht="26.25" x14ac:dyDescent="0.4">
      <c r="U14" s="102" t="s">
        <v>69</v>
      </c>
    </row>
    <row r="15" spans="21:21" ht="26.25" x14ac:dyDescent="0.4">
      <c r="U15" s="102" t="s">
        <v>70</v>
      </c>
    </row>
    <row r="22" spans="19:31" x14ac:dyDescent="0.25">
      <c r="AE22" s="15" t="s">
        <v>68</v>
      </c>
    </row>
    <row r="26" spans="19:31" x14ac:dyDescent="0.25">
      <c r="S26" s="15" t="s">
        <v>68</v>
      </c>
    </row>
    <row r="29" spans="19:31" x14ac:dyDescent="0.25">
      <c r="U29" s="15" t="s">
        <v>71</v>
      </c>
    </row>
  </sheetData>
  <sheetProtection selectLockedCells="1" selectUnlockedCells="1"/>
  <pageMargins left="0.7" right="0.7" top="0.75" bottom="0.75" header="0.3" footer="0.3"/>
  <pageSetup paperSize="9" scale="36"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25563"/>
    <pageSetUpPr fitToPage="1"/>
  </sheetPr>
  <dimension ref="A1:AK109"/>
  <sheetViews>
    <sheetView zoomScale="50" zoomScaleNormal="50" workbookViewId="0">
      <selection activeCell="R60" sqref="R60"/>
    </sheetView>
  </sheetViews>
  <sheetFormatPr defaultColWidth="8.85546875" defaultRowHeight="15" x14ac:dyDescent="0.25"/>
  <cols>
    <col min="28" max="37" width="32.28515625" customWidth="1"/>
  </cols>
  <sheetData>
    <row r="1" spans="1:37" x14ac:dyDescent="0.25">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row>
    <row r="2" spans="1:37" x14ac:dyDescent="0.25">
      <c r="A2" s="101"/>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row>
    <row r="3" spans="1:37" x14ac:dyDescent="0.25">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row>
    <row r="4" spans="1:37" x14ac:dyDescent="0.25">
      <c r="A4" s="101"/>
      <c r="B4" s="101"/>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row>
    <row r="5" spans="1:37" x14ac:dyDescent="0.25">
      <c r="A5" s="101"/>
      <c r="B5" s="101"/>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row>
    <row r="6" spans="1:37" x14ac:dyDescent="0.25">
      <c r="A6" s="101"/>
      <c r="B6" s="101"/>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row>
    <row r="7" spans="1:37" x14ac:dyDescent="0.25">
      <c r="A7" s="101"/>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row>
    <row r="8" spans="1:37" x14ac:dyDescent="0.25">
      <c r="A8" s="101"/>
      <c r="B8" s="101"/>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row>
    <row r="9" spans="1:37" x14ac:dyDescent="0.25">
      <c r="A9" s="101"/>
      <c r="B9" s="101"/>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row>
    <row r="10" spans="1:37" x14ac:dyDescent="0.25">
      <c r="A10" s="101"/>
      <c r="B10" s="101"/>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row>
    <row r="11" spans="1:37" x14ac:dyDescent="0.25">
      <c r="A11" s="101"/>
      <c r="B11" s="101"/>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row>
    <row r="12" spans="1:37" x14ac:dyDescent="0.25">
      <c r="A12" s="101"/>
      <c r="B12" s="101"/>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row>
    <row r="13" spans="1:37" x14ac:dyDescent="0.25">
      <c r="A13" s="101"/>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row>
    <row r="14" spans="1:37" x14ac:dyDescent="0.25">
      <c r="A14" s="101"/>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row>
    <row r="15" spans="1:37" x14ac:dyDescent="0.25">
      <c r="A15" s="101"/>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row>
    <row r="16" spans="1:37" x14ac:dyDescent="0.25">
      <c r="A16" s="101"/>
      <c r="B16" s="101"/>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row>
    <row r="17" spans="1:37" x14ac:dyDescent="0.25">
      <c r="A17" s="101"/>
      <c r="B17" s="101"/>
      <c r="C17" s="101"/>
      <c r="D17" s="101"/>
      <c r="E17" s="101"/>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row>
    <row r="18" spans="1:37" x14ac:dyDescent="0.25">
      <c r="A18" s="101"/>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row>
    <row r="19" spans="1:37" x14ac:dyDescent="0.25">
      <c r="A19" s="101"/>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row>
    <row r="20" spans="1:37" x14ac:dyDescent="0.25">
      <c r="A20" s="101"/>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row>
    <row r="21" spans="1:37" x14ac:dyDescent="0.25">
      <c r="A21" s="101"/>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row>
    <row r="22" spans="1:37" x14ac:dyDescent="0.25">
      <c r="A22" s="101"/>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row>
    <row r="23" spans="1:37" x14ac:dyDescent="0.25">
      <c r="A23" s="101"/>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row>
    <row r="24" spans="1:37" x14ac:dyDescent="0.25">
      <c r="A24" s="101"/>
      <c r="B24" s="101"/>
      <c r="C24" s="101"/>
      <c r="D24" s="101"/>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row>
    <row r="25" spans="1:37" x14ac:dyDescent="0.25">
      <c r="A25" s="101"/>
      <c r="B25" s="101"/>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row>
    <row r="26" spans="1:37" x14ac:dyDescent="0.25">
      <c r="A26" s="101"/>
      <c r="B26" s="101"/>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row>
    <row r="27" spans="1:37" x14ac:dyDescent="0.25">
      <c r="A27" s="101"/>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row>
    <row r="28" spans="1:37" x14ac:dyDescent="0.25">
      <c r="A28" s="101"/>
      <c r="B28" s="10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row>
    <row r="29" spans="1:37" x14ac:dyDescent="0.25">
      <c r="A29" s="101"/>
      <c r="B29" s="101"/>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row>
    <row r="30" spans="1:37" x14ac:dyDescent="0.25">
      <c r="A30" s="101"/>
      <c r="B30" s="101"/>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row>
    <row r="31" spans="1:37" x14ac:dyDescent="0.25">
      <c r="A31" s="101"/>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row>
    <row r="32" spans="1:37" x14ac:dyDescent="0.25">
      <c r="A32" s="101"/>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row>
    <row r="33" spans="1:37" x14ac:dyDescent="0.25">
      <c r="A33" s="101"/>
      <c r="B33" s="101"/>
      <c r="C33" s="101"/>
      <c r="D33" s="101"/>
      <c r="E33" s="101"/>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row>
    <row r="34" spans="1:37" x14ac:dyDescent="0.25">
      <c r="A34" s="101"/>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row>
    <row r="35" spans="1:37" x14ac:dyDescent="0.25">
      <c r="A35" s="101"/>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row>
    <row r="36" spans="1:37" x14ac:dyDescent="0.25">
      <c r="A36" s="101"/>
      <c r="B36" s="101"/>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row>
    <row r="37" spans="1:37" x14ac:dyDescent="0.25">
      <c r="A37" s="101"/>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row>
    <row r="38" spans="1:37" x14ac:dyDescent="0.25">
      <c r="A38" s="101"/>
      <c r="B38" s="101"/>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row>
    <row r="39" spans="1:37" x14ac:dyDescent="0.25">
      <c r="A39" s="101"/>
      <c r="B39" s="101"/>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row>
    <row r="40" spans="1:37" x14ac:dyDescent="0.25">
      <c r="A40" s="101"/>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row>
    <row r="41" spans="1:37" x14ac:dyDescent="0.25">
      <c r="A41" s="101"/>
      <c r="B41" s="101"/>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row>
    <row r="42" spans="1:37" x14ac:dyDescent="0.25">
      <c r="A42" s="101"/>
      <c r="B42" s="101"/>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row>
    <row r="43" spans="1:37" x14ac:dyDescent="0.25">
      <c r="A43" s="101"/>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row>
    <row r="44" spans="1:37" x14ac:dyDescent="0.25">
      <c r="A44" s="101"/>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row>
    <row r="45" spans="1:37" x14ac:dyDescent="0.25">
      <c r="A45" s="101"/>
      <c r="B45" s="101"/>
      <c r="C45" s="101"/>
      <c r="D45" s="101"/>
      <c r="E45" s="101"/>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row>
    <row r="46" spans="1:37" x14ac:dyDescent="0.25">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row>
    <row r="47" spans="1:37" x14ac:dyDescent="0.25">
      <c r="A47" s="101"/>
      <c r="B47" s="101"/>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row>
    <row r="48" spans="1:37" x14ac:dyDescent="0.25">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row>
    <row r="49" spans="1:37" x14ac:dyDescent="0.25">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row>
    <row r="50" spans="1:37" x14ac:dyDescent="0.25">
      <c r="A50" s="101"/>
      <c r="B50" s="101"/>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row>
    <row r="51" spans="1:37" x14ac:dyDescent="0.25">
      <c r="A51" s="101"/>
      <c r="B51" s="101"/>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row>
    <row r="52" spans="1:37" x14ac:dyDescent="0.25">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row>
    <row r="53" spans="1:37" x14ac:dyDescent="0.25">
      <c r="A53" s="101"/>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row>
    <row r="54" spans="1:37" x14ac:dyDescent="0.25">
      <c r="A54" s="101"/>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row>
    <row r="55" spans="1:37" x14ac:dyDescent="0.25">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row>
    <row r="56" spans="1:37" x14ac:dyDescent="0.25">
      <c r="A56" s="101"/>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row>
    <row r="57" spans="1:37" x14ac:dyDescent="0.25">
      <c r="A57" s="101"/>
      <c r="B57" s="101"/>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row>
    <row r="58" spans="1:37" x14ac:dyDescent="0.25">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row>
    <row r="59" spans="1:37" x14ac:dyDescent="0.25">
      <c r="A59" s="101"/>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row>
    <row r="60" spans="1:37" x14ac:dyDescent="0.25">
      <c r="A60" s="101"/>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row>
    <row r="61" spans="1:37" x14ac:dyDescent="0.25">
      <c r="A61" s="101"/>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row>
    <row r="62" spans="1:37" x14ac:dyDescent="0.25">
      <c r="A62" s="101"/>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row>
    <row r="63" spans="1:37" x14ac:dyDescent="0.25">
      <c r="A63" s="101"/>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row>
    <row r="64" spans="1:37" x14ac:dyDescent="0.25">
      <c r="A64" s="101"/>
      <c r="B64" s="101"/>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row>
    <row r="65" spans="1:37" x14ac:dyDescent="0.25">
      <c r="A65" s="101"/>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row>
    <row r="66" spans="1:37" x14ac:dyDescent="0.25">
      <c r="A66" s="101"/>
      <c r="B66" s="101"/>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row>
    <row r="67" spans="1:37" x14ac:dyDescent="0.25">
      <c r="A67" s="101"/>
      <c r="B67" s="101"/>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row>
    <row r="68" spans="1:37" x14ac:dyDescent="0.25">
      <c r="A68" s="101"/>
      <c r="B68" s="10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row>
    <row r="69" spans="1:37" x14ac:dyDescent="0.25">
      <c r="A69" s="101"/>
      <c r="B69" s="10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row>
    <row r="70" spans="1:37" x14ac:dyDescent="0.25">
      <c r="A70" s="101"/>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row>
    <row r="71" spans="1:37" x14ac:dyDescent="0.25">
      <c r="A71" s="101"/>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row>
    <row r="72" spans="1:37" x14ac:dyDescent="0.25">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row>
    <row r="73" spans="1:37" x14ac:dyDescent="0.25">
      <c r="A73" s="101"/>
      <c r="B73" s="101"/>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row>
    <row r="74" spans="1:37" x14ac:dyDescent="0.25">
      <c r="A74" s="101"/>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row>
    <row r="75" spans="1:37" x14ac:dyDescent="0.25">
      <c r="A75" s="101"/>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row>
    <row r="76" spans="1:37" x14ac:dyDescent="0.25">
      <c r="A76" s="101"/>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row>
    <row r="77" spans="1:37" x14ac:dyDescent="0.25">
      <c r="A77" s="101"/>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row>
    <row r="78" spans="1:37" x14ac:dyDescent="0.25">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row>
    <row r="79" spans="1:37" x14ac:dyDescent="0.25">
      <c r="A79" s="101"/>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row>
    <row r="80" spans="1:37" x14ac:dyDescent="0.25">
      <c r="A80" s="101"/>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row>
    <row r="81" spans="1:37" x14ac:dyDescent="0.25">
      <c r="A81" s="101"/>
      <c r="B81" s="10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row>
    <row r="82" spans="1:37" x14ac:dyDescent="0.25">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row>
    <row r="83" spans="1:37" x14ac:dyDescent="0.25">
      <c r="A83" s="101"/>
      <c r="B83" s="10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row>
    <row r="84" spans="1:37" x14ac:dyDescent="0.25">
      <c r="A84" s="101"/>
      <c r="B84" s="101"/>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row>
    <row r="85" spans="1:37" x14ac:dyDescent="0.25">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row>
    <row r="86" spans="1:37" x14ac:dyDescent="0.25">
      <c r="A86" s="101"/>
      <c r="B86" s="10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row>
    <row r="87" spans="1:37" x14ac:dyDescent="0.25">
      <c r="A87" s="101"/>
      <c r="B87" s="101"/>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row>
    <row r="88" spans="1:37" x14ac:dyDescent="0.25">
      <c r="A88" s="101"/>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row>
    <row r="89" spans="1:37" x14ac:dyDescent="0.25">
      <c r="A89" s="101"/>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row>
    <row r="90" spans="1:37" x14ac:dyDescent="0.25">
      <c r="A90" s="101"/>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row>
    <row r="91" spans="1:37" x14ac:dyDescent="0.25">
      <c r="A91" s="101"/>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row>
    <row r="92" spans="1:37" x14ac:dyDescent="0.25">
      <c r="A92" s="101"/>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row>
    <row r="93" spans="1:37" x14ac:dyDescent="0.25">
      <c r="A93" s="101"/>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row>
    <row r="94" spans="1:37" x14ac:dyDescent="0.25">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row>
    <row r="95" spans="1:37" x14ac:dyDescent="0.25">
      <c r="A95" s="101"/>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row>
    <row r="96" spans="1:37" x14ac:dyDescent="0.25">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row>
    <row r="97" spans="1:37" x14ac:dyDescent="0.25">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row>
    <row r="98" spans="1:37" x14ac:dyDescent="0.25">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row>
    <row r="99" spans="1:37" x14ac:dyDescent="0.25">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row>
    <row r="100" spans="1:37" x14ac:dyDescent="0.25">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row>
    <row r="101" spans="1:37" x14ac:dyDescent="0.25">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row>
    <row r="102" spans="1:37" x14ac:dyDescent="0.25">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row>
    <row r="103" spans="1:37" x14ac:dyDescent="0.25">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row>
    <row r="104" spans="1:37" x14ac:dyDescent="0.25">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row>
    <row r="105" spans="1:37" x14ac:dyDescent="0.25">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row>
    <row r="106" spans="1:37" x14ac:dyDescent="0.25">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row>
    <row r="107" spans="1:37" x14ac:dyDescent="0.25">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row>
    <row r="108" spans="1:37" x14ac:dyDescent="0.25">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row>
    <row r="109" spans="1:37" x14ac:dyDescent="0.25">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row>
  </sheetData>
  <sheetProtection selectLockedCells="1" selectUnlockedCells="1"/>
  <pageMargins left="0.7" right="0.7" top="0.75" bottom="0.75" header="0.3" footer="0.3"/>
  <pageSetup paperSize="9" scale="5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CH289"/>
  <sheetViews>
    <sheetView topLeftCell="A50" zoomScaleNormal="100" workbookViewId="0">
      <selection activeCell="M52" sqref="M52"/>
    </sheetView>
  </sheetViews>
  <sheetFormatPr defaultColWidth="9.140625" defaultRowHeight="25.5" x14ac:dyDescent="0.25"/>
  <cols>
    <col min="1" max="1" width="9.140625" style="3"/>
    <col min="2" max="2" width="16.85546875" style="9" customWidth="1"/>
    <col min="3" max="3" width="69.42578125" style="4" customWidth="1"/>
    <col min="4" max="4" width="95.42578125" style="4" customWidth="1"/>
    <col min="5" max="5" width="20.140625" style="4" customWidth="1"/>
    <col min="6" max="6" width="21.42578125" style="4" hidden="1" customWidth="1"/>
    <col min="7" max="7" width="18.140625" style="4" hidden="1" customWidth="1"/>
    <col min="8" max="9" width="18.28515625" style="4" hidden="1" customWidth="1"/>
    <col min="10" max="11" width="9.140625" style="3" hidden="1" customWidth="1"/>
    <col min="12" max="12" width="13.140625" style="3" hidden="1" customWidth="1"/>
    <col min="13" max="13" width="49" style="103" customWidth="1"/>
    <col min="14" max="14" width="0.140625" style="103" customWidth="1"/>
    <col min="15" max="39" width="9.140625" style="103"/>
    <col min="40" max="40" width="9.140625" style="163"/>
    <col min="41" max="86" width="9.140625" style="11"/>
    <col min="87" max="16384" width="9.140625" style="4"/>
  </cols>
  <sheetData>
    <row r="1" spans="1:86" ht="77.25" customHeight="1" x14ac:dyDescent="0.25">
      <c r="A1" s="10"/>
      <c r="B1" s="233" t="s">
        <v>117</v>
      </c>
      <c r="C1" s="234"/>
      <c r="D1" s="234"/>
      <c r="E1" s="234"/>
      <c r="F1" s="234"/>
      <c r="G1" s="234"/>
      <c r="H1" s="234"/>
      <c r="I1" s="235"/>
      <c r="J1" s="6"/>
      <c r="L1" s="2"/>
      <c r="M1" s="114"/>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row>
    <row r="2" spans="1:86" ht="26.25" customHeight="1" x14ac:dyDescent="0.25">
      <c r="A2" s="215"/>
      <c r="B2" s="216"/>
      <c r="C2" s="216"/>
      <c r="D2" s="216"/>
      <c r="E2" s="216"/>
      <c r="F2" s="216"/>
      <c r="G2" s="216"/>
      <c r="H2" s="216"/>
      <c r="I2" s="216"/>
      <c r="J2" s="216"/>
      <c r="K2" s="216"/>
      <c r="L2" s="216"/>
      <c r="M2" s="216"/>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row>
    <row r="3" spans="1:86" s="5" customFormat="1" ht="80.25" customHeight="1" x14ac:dyDescent="0.25">
      <c r="A3" s="19"/>
      <c r="B3" s="236" t="s">
        <v>19</v>
      </c>
      <c r="C3" s="241" t="s">
        <v>18</v>
      </c>
      <c r="D3" s="242"/>
      <c r="E3" s="243"/>
      <c r="F3" s="49"/>
      <c r="G3" s="50"/>
      <c r="H3" s="50"/>
      <c r="I3" s="51"/>
      <c r="J3" s="44"/>
      <c r="K3" s="45"/>
      <c r="L3" s="46"/>
      <c r="M3" s="158"/>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row>
    <row r="4" spans="1:86" s="5" customFormat="1" ht="79.5" customHeight="1" x14ac:dyDescent="0.25">
      <c r="A4" s="19"/>
      <c r="B4" s="237"/>
      <c r="C4" s="212" t="s">
        <v>14</v>
      </c>
      <c r="D4" s="213"/>
      <c r="E4" s="214"/>
      <c r="F4" s="43" t="s">
        <v>3</v>
      </c>
      <c r="G4" s="23" t="s">
        <v>5</v>
      </c>
      <c r="H4" s="24" t="s">
        <v>4</v>
      </c>
      <c r="I4" s="25" t="s">
        <v>11</v>
      </c>
      <c r="J4" s="20"/>
      <c r="K4" s="21"/>
      <c r="L4" s="22"/>
      <c r="M4" s="157"/>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c r="CD4" s="104"/>
      <c r="CE4" s="104"/>
      <c r="CF4" s="104"/>
      <c r="CG4" s="104"/>
      <c r="CH4" s="104"/>
    </row>
    <row r="5" spans="1:86" s="5" customFormat="1" ht="41.25" customHeight="1" x14ac:dyDescent="0.25">
      <c r="A5" s="19"/>
      <c r="B5" s="237"/>
      <c r="C5" s="62" t="s">
        <v>6</v>
      </c>
      <c r="D5" s="63" t="s">
        <v>38</v>
      </c>
      <c r="E5" s="83" t="s">
        <v>51</v>
      </c>
      <c r="F5" s="43"/>
      <c r="G5" s="23"/>
      <c r="H5" s="24"/>
      <c r="I5" s="25"/>
      <c r="J5" s="20"/>
      <c r="K5" s="21"/>
      <c r="L5" s="22"/>
      <c r="M5" s="83" t="s">
        <v>116</v>
      </c>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row>
    <row r="6" spans="1:86" ht="110.25" customHeight="1" x14ac:dyDescent="0.25">
      <c r="A6" s="26"/>
      <c r="B6" s="237"/>
      <c r="C6" s="56" t="s">
        <v>72</v>
      </c>
      <c r="D6" s="57" t="s">
        <v>135</v>
      </c>
      <c r="E6" s="165" t="s">
        <v>10</v>
      </c>
      <c r="F6" s="172"/>
      <c r="G6" s="173"/>
      <c r="H6" s="173"/>
      <c r="I6" s="174"/>
      <c r="J6" s="175" t="s">
        <v>8</v>
      </c>
      <c r="K6" s="176">
        <f>IF(E6="Red",1,IF(E6="Amber",2,IF(E6="Green",3,"")))</f>
        <v>3</v>
      </c>
      <c r="L6" s="177">
        <f>SUM(K6:K8)</f>
        <v>7</v>
      </c>
      <c r="M6" s="20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row>
    <row r="7" spans="1:86" ht="108" customHeight="1" x14ac:dyDescent="0.25">
      <c r="A7" s="26"/>
      <c r="B7" s="237"/>
      <c r="C7" s="58" t="s">
        <v>73</v>
      </c>
      <c r="D7" s="59" t="s">
        <v>49</v>
      </c>
      <c r="E7" s="165" t="s">
        <v>9</v>
      </c>
      <c r="F7" s="172"/>
      <c r="G7" s="173"/>
      <c r="H7" s="173"/>
      <c r="I7" s="174"/>
      <c r="J7" s="175" t="s">
        <v>9</v>
      </c>
      <c r="K7" s="176">
        <f t="shared" ref="K7:K8" si="0">IF(E7="Red",1,IF(E7="Amber",2,IF(E7="Green",3,"")))</f>
        <v>2</v>
      </c>
      <c r="L7" s="177"/>
      <c r="M7" s="200"/>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row>
    <row r="8" spans="1:86" ht="105" customHeight="1" x14ac:dyDescent="0.25">
      <c r="A8" s="26"/>
      <c r="B8" s="237"/>
      <c r="C8" s="60" t="s">
        <v>74</v>
      </c>
      <c r="D8" s="59" t="s">
        <v>143</v>
      </c>
      <c r="E8" s="166" t="s">
        <v>9</v>
      </c>
      <c r="F8" s="172"/>
      <c r="G8" s="173"/>
      <c r="H8" s="173"/>
      <c r="I8" s="174"/>
      <c r="J8" s="175" t="s">
        <v>10</v>
      </c>
      <c r="K8" s="176">
        <f t="shared" si="0"/>
        <v>2</v>
      </c>
      <c r="L8" s="177"/>
      <c r="M8" s="203"/>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row>
    <row r="9" spans="1:86" s="7" customFormat="1" ht="80.25" customHeight="1" x14ac:dyDescent="0.25">
      <c r="A9" s="26"/>
      <c r="B9" s="237"/>
      <c r="C9" s="224" t="s">
        <v>22</v>
      </c>
      <c r="D9" s="225"/>
      <c r="E9" s="244"/>
      <c r="F9" s="245" t="s">
        <v>22</v>
      </c>
      <c r="G9" s="225"/>
      <c r="H9" s="226"/>
      <c r="I9" s="224" t="s">
        <v>22</v>
      </c>
      <c r="J9" s="225"/>
      <c r="K9" s="226"/>
      <c r="L9" s="158"/>
      <c r="M9" s="158"/>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row>
    <row r="10" spans="1:86" s="7" customFormat="1" ht="84.75" customHeight="1" x14ac:dyDescent="0.25">
      <c r="A10" s="26"/>
      <c r="B10" s="237"/>
      <c r="C10" s="212" t="s">
        <v>15</v>
      </c>
      <c r="D10" s="213"/>
      <c r="E10" s="214"/>
      <c r="F10" s="227" t="s">
        <v>15</v>
      </c>
      <c r="G10" s="228"/>
      <c r="H10" s="229"/>
      <c r="I10" s="227" t="s">
        <v>15</v>
      </c>
      <c r="J10" s="228"/>
      <c r="K10" s="229"/>
      <c r="L10" s="159"/>
      <c r="M10" s="159"/>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row>
    <row r="11" spans="1:86" s="7" customFormat="1" ht="43.5" customHeight="1" x14ac:dyDescent="0.25">
      <c r="A11" s="26"/>
      <c r="B11" s="237"/>
      <c r="C11" s="62" t="s">
        <v>6</v>
      </c>
      <c r="D11" s="63" t="s">
        <v>38</v>
      </c>
      <c r="E11" s="83" t="s">
        <v>51</v>
      </c>
      <c r="F11" s="43"/>
      <c r="G11" s="23"/>
      <c r="H11" s="24"/>
      <c r="I11" s="25"/>
      <c r="J11" s="27"/>
      <c r="K11" s="28"/>
      <c r="L11" s="29"/>
      <c r="M11" s="83" t="s">
        <v>116</v>
      </c>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row>
    <row r="12" spans="1:86" ht="115.5" customHeight="1" x14ac:dyDescent="0.25">
      <c r="A12" s="26"/>
      <c r="B12" s="237"/>
      <c r="C12" s="64" t="s">
        <v>75</v>
      </c>
      <c r="D12" s="59" t="s">
        <v>136</v>
      </c>
      <c r="E12" s="165" t="s">
        <v>10</v>
      </c>
      <c r="F12" s="172"/>
      <c r="G12" s="173"/>
      <c r="H12" s="173"/>
      <c r="I12" s="174"/>
      <c r="J12" s="198"/>
      <c r="K12" s="176">
        <f>IF(E12="Red",1,IF(E12="Amber",2,IF(E12="Green",3,"")))</f>
        <v>3</v>
      </c>
      <c r="L12" s="177">
        <f>SUM(K12:K14)</f>
        <v>8</v>
      </c>
      <c r="M12" s="178"/>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row>
    <row r="13" spans="1:86" ht="113.25" customHeight="1" x14ac:dyDescent="0.25">
      <c r="A13" s="26"/>
      <c r="B13" s="237"/>
      <c r="C13" s="65" t="s">
        <v>141</v>
      </c>
      <c r="D13" s="61" t="s">
        <v>64</v>
      </c>
      <c r="E13" s="167" t="s">
        <v>9</v>
      </c>
      <c r="F13" s="172"/>
      <c r="G13" s="173"/>
      <c r="H13" s="173"/>
      <c r="I13" s="174"/>
      <c r="J13" s="198"/>
      <c r="K13" s="176">
        <f t="shared" ref="K13:K14" si="1">IF(E13="Red",1,IF(E13="Amber",2,IF(E13="Green",3,"")))</f>
        <v>2</v>
      </c>
      <c r="L13" s="177"/>
      <c r="M13" s="202"/>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row>
    <row r="14" spans="1:86" ht="123" customHeight="1" x14ac:dyDescent="0.25">
      <c r="A14" s="26"/>
      <c r="B14" s="237"/>
      <c r="C14" s="58" t="s">
        <v>137</v>
      </c>
      <c r="D14" s="66" t="s">
        <v>122</v>
      </c>
      <c r="E14" s="166" t="s">
        <v>10</v>
      </c>
      <c r="F14" s="172"/>
      <c r="G14" s="173"/>
      <c r="H14" s="173"/>
      <c r="I14" s="174"/>
      <c r="J14" s="198"/>
      <c r="K14" s="176">
        <f t="shared" si="1"/>
        <v>3</v>
      </c>
      <c r="L14" s="177"/>
      <c r="M14" s="178"/>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row>
    <row r="15" spans="1:86" ht="76.5" customHeight="1" x14ac:dyDescent="0.25">
      <c r="A15" s="26"/>
      <c r="B15" s="237"/>
      <c r="C15" s="224" t="s">
        <v>23</v>
      </c>
      <c r="D15" s="225"/>
      <c r="E15" s="226"/>
      <c r="F15" s="224" t="s">
        <v>23</v>
      </c>
      <c r="G15" s="225"/>
      <c r="H15" s="226"/>
      <c r="I15" s="224" t="s">
        <v>23</v>
      </c>
      <c r="J15" s="225"/>
      <c r="K15" s="226"/>
      <c r="L15" s="158"/>
      <c r="M15" s="158"/>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row>
    <row r="16" spans="1:86" ht="91.5" customHeight="1" x14ac:dyDescent="0.25">
      <c r="A16" s="26"/>
      <c r="B16" s="237"/>
      <c r="C16" s="212" t="s">
        <v>16</v>
      </c>
      <c r="D16" s="213"/>
      <c r="E16" s="214"/>
      <c r="F16" s="227" t="s">
        <v>16</v>
      </c>
      <c r="G16" s="228"/>
      <c r="H16" s="229"/>
      <c r="I16" s="227" t="s">
        <v>16</v>
      </c>
      <c r="J16" s="228"/>
      <c r="K16" s="229"/>
      <c r="L16" s="159"/>
      <c r="M16" s="159"/>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row>
    <row r="17" spans="1:86" ht="45.75" customHeight="1" x14ac:dyDescent="0.25">
      <c r="A17" s="26"/>
      <c r="B17" s="237"/>
      <c r="C17" s="62" t="s">
        <v>6</v>
      </c>
      <c r="D17" s="63" t="s">
        <v>38</v>
      </c>
      <c r="E17" s="83" t="s">
        <v>51</v>
      </c>
      <c r="F17" s="48" t="s">
        <v>3</v>
      </c>
      <c r="G17" s="31" t="s">
        <v>5</v>
      </c>
      <c r="H17" s="32" t="s">
        <v>4</v>
      </c>
      <c r="I17" s="33" t="s">
        <v>11</v>
      </c>
      <c r="J17" s="30"/>
      <c r="K17" s="28"/>
      <c r="L17" s="29"/>
      <c r="M17" s="83" t="s">
        <v>116</v>
      </c>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row>
    <row r="18" spans="1:86" ht="108.75" customHeight="1" x14ac:dyDescent="0.25">
      <c r="A18" s="26"/>
      <c r="B18" s="237"/>
      <c r="C18" s="64" t="s">
        <v>76</v>
      </c>
      <c r="D18" s="67" t="s">
        <v>39</v>
      </c>
      <c r="E18" s="165" t="s">
        <v>9</v>
      </c>
      <c r="F18" s="172"/>
      <c r="G18" s="173"/>
      <c r="H18" s="173"/>
      <c r="I18" s="173"/>
      <c r="J18" s="198"/>
      <c r="K18" s="176">
        <f>IF(E18="Red",1,IF(E18="Amber",2,IF(E18="Green",3,"")))</f>
        <v>2</v>
      </c>
      <c r="L18" s="177">
        <f>SUM(K18:K20)</f>
        <v>7</v>
      </c>
      <c r="M18" s="178"/>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row>
    <row r="19" spans="1:86" ht="114.75" customHeight="1" x14ac:dyDescent="0.25">
      <c r="A19" s="26"/>
      <c r="B19" s="237"/>
      <c r="C19" s="68" t="s">
        <v>142</v>
      </c>
      <c r="D19" s="69" t="s">
        <v>65</v>
      </c>
      <c r="E19" s="165" t="s">
        <v>9</v>
      </c>
      <c r="F19" s="172"/>
      <c r="G19" s="173"/>
      <c r="H19" s="173"/>
      <c r="I19" s="173"/>
      <c r="J19" s="198"/>
      <c r="K19" s="176">
        <f t="shared" ref="K19:K20" si="2">IF(E19="Red",1,IF(E19="Amber",2,IF(E19="Green",3,"")))</f>
        <v>2</v>
      </c>
      <c r="L19" s="177"/>
      <c r="M19" s="204"/>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row>
    <row r="20" spans="1:86" ht="97.5" customHeight="1" x14ac:dyDescent="0.25">
      <c r="A20" s="26"/>
      <c r="B20" s="237"/>
      <c r="C20" s="70" t="s">
        <v>123</v>
      </c>
      <c r="D20" s="59" t="s">
        <v>40</v>
      </c>
      <c r="E20" s="167" t="s">
        <v>10</v>
      </c>
      <c r="F20" s="181"/>
      <c r="G20" s="182"/>
      <c r="H20" s="182"/>
      <c r="I20" s="182"/>
      <c r="J20" s="199"/>
      <c r="K20" s="185">
        <f t="shared" si="2"/>
        <v>3</v>
      </c>
      <c r="L20" s="186"/>
      <c r="M20" s="178"/>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row>
    <row r="21" spans="1:86" ht="26.25" customHeight="1" x14ac:dyDescent="0.25">
      <c r="A21" s="217"/>
      <c r="B21" s="218"/>
      <c r="C21" s="218"/>
      <c r="D21" s="218"/>
      <c r="E21" s="218"/>
      <c r="F21" s="218"/>
      <c r="G21" s="218"/>
      <c r="H21" s="218"/>
      <c r="I21" s="218"/>
      <c r="J21" s="218"/>
      <c r="K21" s="218"/>
      <c r="L21" s="218"/>
      <c r="M21" s="218"/>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row>
    <row r="22" spans="1:86" s="8" customFormat="1" ht="82.5" customHeight="1" x14ac:dyDescent="0.25">
      <c r="A22" s="37"/>
      <c r="B22" s="238" t="s">
        <v>20</v>
      </c>
      <c r="C22" s="230" t="s">
        <v>24</v>
      </c>
      <c r="D22" s="231"/>
      <c r="E22" s="232"/>
      <c r="F22" s="230" t="s">
        <v>24</v>
      </c>
      <c r="G22" s="231"/>
      <c r="H22" s="232"/>
      <c r="I22" s="230" t="s">
        <v>24</v>
      </c>
      <c r="J22" s="231"/>
      <c r="K22" s="232"/>
      <c r="L22" s="160"/>
      <c r="M22" s="160"/>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5"/>
      <c r="AR22" s="105"/>
      <c r="AS22" s="105"/>
      <c r="AT22" s="105"/>
      <c r="AU22" s="105"/>
      <c r="AV22" s="105"/>
      <c r="AW22" s="105"/>
      <c r="AX22" s="105"/>
      <c r="AY22" s="105"/>
      <c r="AZ22" s="105"/>
      <c r="BA22" s="105"/>
      <c r="BB22" s="105"/>
      <c r="BC22" s="105"/>
      <c r="BD22" s="105"/>
      <c r="BE22" s="105"/>
      <c r="BF22" s="105"/>
      <c r="BG22" s="105"/>
      <c r="BH22" s="105"/>
      <c r="BI22" s="105"/>
      <c r="BJ22" s="105"/>
      <c r="BK22" s="105"/>
      <c r="BL22" s="105"/>
      <c r="BM22" s="105"/>
      <c r="BN22" s="105"/>
      <c r="BO22" s="105"/>
      <c r="BP22" s="105"/>
      <c r="BQ22" s="105"/>
      <c r="BR22" s="105"/>
      <c r="BS22" s="105"/>
      <c r="BT22" s="105"/>
      <c r="BU22" s="105"/>
      <c r="BV22" s="105"/>
      <c r="BW22" s="105"/>
      <c r="BX22" s="105"/>
      <c r="BY22" s="105"/>
      <c r="BZ22" s="105"/>
      <c r="CA22" s="105"/>
      <c r="CB22" s="105"/>
      <c r="CC22" s="105"/>
      <c r="CD22" s="105"/>
      <c r="CE22" s="105"/>
      <c r="CF22" s="105"/>
      <c r="CG22" s="105"/>
      <c r="CH22" s="105"/>
    </row>
    <row r="23" spans="1:86" s="8" customFormat="1" ht="82.5" customHeight="1" x14ac:dyDescent="0.25">
      <c r="A23" s="37"/>
      <c r="B23" s="239"/>
      <c r="C23" s="212" t="s">
        <v>12</v>
      </c>
      <c r="D23" s="213"/>
      <c r="E23" s="214"/>
      <c r="F23" s="227" t="s">
        <v>12</v>
      </c>
      <c r="G23" s="228"/>
      <c r="H23" s="229"/>
      <c r="I23" s="227" t="s">
        <v>12</v>
      </c>
      <c r="J23" s="228"/>
      <c r="K23" s="229"/>
      <c r="L23" s="159"/>
      <c r="M23" s="159"/>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105"/>
      <c r="AP23" s="105"/>
      <c r="AQ23" s="105"/>
      <c r="AR23" s="105"/>
      <c r="AS23" s="105"/>
      <c r="AT23" s="105"/>
      <c r="AU23" s="105"/>
      <c r="AV23" s="105"/>
      <c r="AW23" s="105"/>
      <c r="AX23" s="105"/>
      <c r="AY23" s="105"/>
      <c r="AZ23" s="105"/>
      <c r="BA23" s="105"/>
      <c r="BB23" s="105"/>
      <c r="BC23" s="105"/>
      <c r="BD23" s="105"/>
      <c r="BE23" s="105"/>
      <c r="BF23" s="105"/>
      <c r="BG23" s="105"/>
      <c r="BH23" s="105"/>
      <c r="BI23" s="105"/>
      <c r="BJ23" s="105"/>
      <c r="BK23" s="105"/>
      <c r="BL23" s="105"/>
      <c r="BM23" s="105"/>
      <c r="BN23" s="105"/>
      <c r="BO23" s="105"/>
      <c r="BP23" s="105"/>
      <c r="BQ23" s="105"/>
      <c r="BR23" s="105"/>
      <c r="BS23" s="105"/>
      <c r="BT23" s="105"/>
      <c r="BU23" s="105"/>
      <c r="BV23" s="105"/>
      <c r="BW23" s="105"/>
      <c r="BX23" s="105"/>
      <c r="BY23" s="105"/>
      <c r="BZ23" s="105"/>
      <c r="CA23" s="105"/>
      <c r="CB23" s="105"/>
      <c r="CC23" s="105"/>
      <c r="CD23" s="105"/>
      <c r="CE23" s="105"/>
      <c r="CF23" s="105"/>
      <c r="CG23" s="105"/>
      <c r="CH23" s="105"/>
    </row>
    <row r="24" spans="1:86" s="8" customFormat="1" ht="44.25" customHeight="1" x14ac:dyDescent="0.25">
      <c r="A24" s="37"/>
      <c r="B24" s="239"/>
      <c r="C24" s="63" t="s">
        <v>6</v>
      </c>
      <c r="D24" s="63" t="s">
        <v>38</v>
      </c>
      <c r="E24" s="83" t="s">
        <v>51</v>
      </c>
      <c r="F24" s="43" t="s">
        <v>3</v>
      </c>
      <c r="G24" s="23" t="s">
        <v>5</v>
      </c>
      <c r="H24" s="24" t="s">
        <v>4</v>
      </c>
      <c r="I24" s="25" t="s">
        <v>11</v>
      </c>
      <c r="J24" s="34"/>
      <c r="K24" s="35"/>
      <c r="L24" s="36"/>
      <c r="M24" s="83" t="s">
        <v>116</v>
      </c>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c r="BZ24" s="105"/>
      <c r="CA24" s="105"/>
      <c r="CB24" s="105"/>
      <c r="CC24" s="105"/>
      <c r="CD24" s="105"/>
      <c r="CE24" s="105"/>
      <c r="CF24" s="105"/>
      <c r="CG24" s="105"/>
      <c r="CH24" s="105"/>
    </row>
    <row r="25" spans="1:86" ht="121.5" customHeight="1" x14ac:dyDescent="0.25">
      <c r="A25" s="26"/>
      <c r="B25" s="239"/>
      <c r="C25" s="64" t="s">
        <v>77</v>
      </c>
      <c r="D25" s="71" t="s">
        <v>41</v>
      </c>
      <c r="E25" s="168" t="s">
        <v>10</v>
      </c>
      <c r="F25" s="172"/>
      <c r="G25" s="173"/>
      <c r="H25" s="173"/>
      <c r="I25" s="174"/>
      <c r="J25" s="175"/>
      <c r="K25" s="176">
        <f>IF(E25="Red",1,IF(E25="Amber",2,IF(E25="Green",3,"")))</f>
        <v>3</v>
      </c>
      <c r="L25" s="177">
        <f>SUM(K25:K27)</f>
        <v>8</v>
      </c>
      <c r="M25" s="178"/>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row>
    <row r="26" spans="1:86" ht="108" customHeight="1" x14ac:dyDescent="0.25">
      <c r="A26" s="26"/>
      <c r="B26" s="239"/>
      <c r="C26" s="68" t="s">
        <v>78</v>
      </c>
      <c r="D26" s="72" t="s">
        <v>42</v>
      </c>
      <c r="E26" s="169" t="s">
        <v>10</v>
      </c>
      <c r="F26" s="172"/>
      <c r="G26" s="173"/>
      <c r="H26" s="173"/>
      <c r="I26" s="174"/>
      <c r="J26" s="175"/>
      <c r="K26" s="176">
        <f t="shared" ref="K26:K27" si="3">IF(E26="Red",1,IF(E26="Amber",2,IF(E26="Green",3,"")))</f>
        <v>3</v>
      </c>
      <c r="L26" s="177"/>
      <c r="M26" s="204"/>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row>
    <row r="27" spans="1:86" ht="111" customHeight="1" x14ac:dyDescent="0.25">
      <c r="A27" s="26"/>
      <c r="B27" s="239"/>
      <c r="C27" s="64" t="s">
        <v>79</v>
      </c>
      <c r="D27" s="67" t="s">
        <v>43</v>
      </c>
      <c r="E27" s="170" t="s">
        <v>9</v>
      </c>
      <c r="F27" s="172"/>
      <c r="G27" s="173"/>
      <c r="H27" s="173"/>
      <c r="I27" s="174"/>
      <c r="J27" s="175"/>
      <c r="K27" s="176">
        <f t="shared" si="3"/>
        <v>2</v>
      </c>
      <c r="L27" s="177"/>
      <c r="M27" s="178"/>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row>
    <row r="28" spans="1:86" s="8" customFormat="1" ht="76.5" customHeight="1" x14ac:dyDescent="0.25">
      <c r="A28" s="37"/>
      <c r="B28" s="239"/>
      <c r="C28" s="230" t="s">
        <v>25</v>
      </c>
      <c r="D28" s="231"/>
      <c r="E28" s="232"/>
      <c r="F28" s="230" t="s">
        <v>25</v>
      </c>
      <c r="G28" s="231"/>
      <c r="H28" s="232"/>
      <c r="I28" s="230" t="s">
        <v>25</v>
      </c>
      <c r="J28" s="231"/>
      <c r="K28" s="232"/>
      <c r="L28" s="160"/>
      <c r="M28" s="160"/>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5"/>
      <c r="AR28" s="105"/>
      <c r="AS28" s="105"/>
      <c r="AT28" s="105"/>
      <c r="AU28" s="105"/>
      <c r="AV28" s="105"/>
      <c r="AW28" s="105"/>
      <c r="AX28" s="105"/>
      <c r="AY28" s="105"/>
      <c r="AZ28" s="105"/>
      <c r="BA28" s="105"/>
      <c r="BB28" s="105"/>
      <c r="BC28" s="105"/>
      <c r="BD28" s="105"/>
      <c r="BE28" s="105"/>
      <c r="BF28" s="105"/>
      <c r="BG28" s="105"/>
      <c r="BH28" s="105"/>
      <c r="BI28" s="105"/>
      <c r="BJ28" s="105"/>
      <c r="BK28" s="105"/>
      <c r="BL28" s="105"/>
      <c r="BM28" s="105"/>
      <c r="BN28" s="105"/>
      <c r="BO28" s="105"/>
      <c r="BP28" s="105"/>
      <c r="BQ28" s="105"/>
      <c r="BR28" s="105"/>
      <c r="BS28" s="105"/>
      <c r="BT28" s="105"/>
      <c r="BU28" s="105"/>
      <c r="BV28" s="105"/>
      <c r="BW28" s="105"/>
      <c r="BX28" s="105"/>
      <c r="BY28" s="105"/>
      <c r="BZ28" s="105"/>
      <c r="CA28" s="105"/>
      <c r="CB28" s="105"/>
      <c r="CC28" s="105"/>
      <c r="CD28" s="105"/>
      <c r="CE28" s="105"/>
      <c r="CF28" s="105"/>
      <c r="CG28" s="105"/>
      <c r="CH28" s="105"/>
    </row>
    <row r="29" spans="1:86" s="8" customFormat="1" ht="101.25" customHeight="1" x14ac:dyDescent="0.25">
      <c r="A29" s="37"/>
      <c r="B29" s="239"/>
      <c r="C29" s="212" t="s">
        <v>26</v>
      </c>
      <c r="D29" s="213"/>
      <c r="E29" s="214"/>
      <c r="F29" s="227" t="s">
        <v>26</v>
      </c>
      <c r="G29" s="228"/>
      <c r="H29" s="229"/>
      <c r="I29" s="227" t="s">
        <v>26</v>
      </c>
      <c r="J29" s="228"/>
      <c r="K29" s="229"/>
      <c r="L29" s="159"/>
      <c r="M29" s="159"/>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105"/>
      <c r="BE29" s="105"/>
      <c r="BF29" s="105"/>
      <c r="BG29" s="105"/>
      <c r="BH29" s="105"/>
      <c r="BI29" s="105"/>
      <c r="BJ29" s="105"/>
      <c r="BK29" s="105"/>
      <c r="BL29" s="105"/>
      <c r="BM29" s="105"/>
      <c r="BN29" s="105"/>
      <c r="BO29" s="105"/>
      <c r="BP29" s="105"/>
      <c r="BQ29" s="105"/>
      <c r="BR29" s="105"/>
      <c r="BS29" s="105"/>
      <c r="BT29" s="105"/>
      <c r="BU29" s="105"/>
      <c r="BV29" s="105"/>
      <c r="BW29" s="105"/>
      <c r="BX29" s="105"/>
      <c r="BY29" s="105"/>
      <c r="BZ29" s="105"/>
      <c r="CA29" s="105"/>
      <c r="CB29" s="105"/>
      <c r="CC29" s="105"/>
      <c r="CD29" s="105"/>
      <c r="CE29" s="105"/>
      <c r="CF29" s="105"/>
      <c r="CG29" s="105"/>
      <c r="CH29" s="105"/>
    </row>
    <row r="30" spans="1:86" s="8" customFormat="1" ht="39.75" customHeight="1" x14ac:dyDescent="0.25">
      <c r="A30" s="37"/>
      <c r="B30" s="239"/>
      <c r="C30" s="62" t="s">
        <v>6</v>
      </c>
      <c r="D30" s="63" t="s">
        <v>38</v>
      </c>
      <c r="E30" s="83" t="s">
        <v>51</v>
      </c>
      <c r="F30" s="43" t="s">
        <v>3</v>
      </c>
      <c r="G30" s="23" t="s">
        <v>5</v>
      </c>
      <c r="H30" s="24" t="s">
        <v>4</v>
      </c>
      <c r="I30" s="25" t="s">
        <v>11</v>
      </c>
      <c r="J30" s="34"/>
      <c r="K30" s="35"/>
      <c r="L30" s="36"/>
      <c r="M30" s="83" t="s">
        <v>116</v>
      </c>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c r="AT30" s="105"/>
      <c r="AU30" s="105"/>
      <c r="AV30" s="105"/>
      <c r="AW30" s="105"/>
      <c r="AX30" s="105"/>
      <c r="AY30" s="105"/>
      <c r="AZ30" s="105"/>
      <c r="BA30" s="105"/>
      <c r="BB30" s="105"/>
      <c r="BC30" s="105"/>
      <c r="BD30" s="105"/>
      <c r="BE30" s="105"/>
      <c r="BF30" s="105"/>
      <c r="BG30" s="105"/>
      <c r="BH30" s="105"/>
      <c r="BI30" s="105"/>
      <c r="BJ30" s="105"/>
      <c r="BK30" s="105"/>
      <c r="BL30" s="105"/>
      <c r="BM30" s="105"/>
      <c r="BN30" s="105"/>
      <c r="BO30" s="105"/>
      <c r="BP30" s="105"/>
      <c r="BQ30" s="105"/>
      <c r="BR30" s="105"/>
      <c r="BS30" s="105"/>
      <c r="BT30" s="105"/>
      <c r="BU30" s="105"/>
      <c r="BV30" s="105"/>
      <c r="BW30" s="105"/>
      <c r="BX30" s="105"/>
      <c r="BY30" s="105"/>
      <c r="BZ30" s="105"/>
      <c r="CA30" s="105"/>
      <c r="CB30" s="105"/>
      <c r="CC30" s="105"/>
      <c r="CD30" s="105"/>
      <c r="CE30" s="105"/>
      <c r="CF30" s="105"/>
      <c r="CG30" s="105"/>
      <c r="CH30" s="105"/>
    </row>
    <row r="31" spans="1:86" ht="116.25" customHeight="1" x14ac:dyDescent="0.25">
      <c r="A31" s="26"/>
      <c r="B31" s="239"/>
      <c r="C31" s="64" t="s">
        <v>138</v>
      </c>
      <c r="D31" s="70" t="s">
        <v>44</v>
      </c>
      <c r="E31" s="168" t="s">
        <v>10</v>
      </c>
      <c r="F31" s="172"/>
      <c r="G31" s="173"/>
      <c r="H31" s="173"/>
      <c r="I31" s="174"/>
      <c r="J31" s="175"/>
      <c r="K31" s="176">
        <f>IF(E31="Red",1,IF(E31="Amber",2,IF(E31="Green",3,"")))</f>
        <v>3</v>
      </c>
      <c r="L31" s="177">
        <f>SUM(K31:K33)</f>
        <v>9</v>
      </c>
      <c r="M31" s="178"/>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row>
    <row r="32" spans="1:86" ht="111" customHeight="1" x14ac:dyDescent="0.25">
      <c r="A32" s="26"/>
      <c r="B32" s="239"/>
      <c r="C32" s="65" t="s">
        <v>80</v>
      </c>
      <c r="D32" s="73" t="s">
        <v>45</v>
      </c>
      <c r="E32" s="168" t="s">
        <v>10</v>
      </c>
      <c r="F32" s="172"/>
      <c r="G32" s="173"/>
      <c r="H32" s="173"/>
      <c r="I32" s="174"/>
      <c r="J32" s="175"/>
      <c r="K32" s="176">
        <f t="shared" ref="K32:K33" si="4">IF(E32="Red",1,IF(E32="Amber",2,IF(E32="Green",3,"")))</f>
        <v>3</v>
      </c>
      <c r="L32" s="177"/>
      <c r="M32" s="204"/>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row>
    <row r="33" spans="1:86" ht="114" customHeight="1" x14ac:dyDescent="0.25">
      <c r="A33" s="26"/>
      <c r="B33" s="239"/>
      <c r="C33" s="64" t="s">
        <v>81</v>
      </c>
      <c r="D33" s="74" t="s">
        <v>46</v>
      </c>
      <c r="E33" s="168" t="s">
        <v>10</v>
      </c>
      <c r="F33" s="172"/>
      <c r="G33" s="173"/>
      <c r="H33" s="173"/>
      <c r="I33" s="174"/>
      <c r="J33" s="175"/>
      <c r="K33" s="176">
        <f t="shared" si="4"/>
        <v>3</v>
      </c>
      <c r="L33" s="177"/>
      <c r="M33" s="200"/>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row>
    <row r="34" spans="1:86" ht="72.75" customHeight="1" x14ac:dyDescent="0.25">
      <c r="A34" s="26"/>
      <c r="B34" s="239"/>
      <c r="C34" s="230" t="s">
        <v>27</v>
      </c>
      <c r="D34" s="231"/>
      <c r="E34" s="232"/>
      <c r="F34" s="230" t="s">
        <v>27</v>
      </c>
      <c r="G34" s="231"/>
      <c r="H34" s="232"/>
      <c r="I34" s="230" t="s">
        <v>27</v>
      </c>
      <c r="J34" s="231"/>
      <c r="K34" s="232"/>
      <c r="L34" s="160"/>
      <c r="M34" s="160"/>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row>
    <row r="35" spans="1:86" ht="96.75" customHeight="1" x14ac:dyDescent="0.25">
      <c r="A35" s="26"/>
      <c r="B35" s="239"/>
      <c r="C35" s="212" t="s">
        <v>28</v>
      </c>
      <c r="D35" s="213"/>
      <c r="E35" s="214"/>
      <c r="F35" s="227" t="s">
        <v>28</v>
      </c>
      <c r="G35" s="228"/>
      <c r="H35" s="229"/>
      <c r="I35" s="227" t="s">
        <v>28</v>
      </c>
      <c r="J35" s="228"/>
      <c r="K35" s="229"/>
      <c r="L35" s="159"/>
      <c r="M35" s="159"/>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row>
    <row r="36" spans="1:86" ht="43.5" customHeight="1" x14ac:dyDescent="0.25">
      <c r="A36" s="26"/>
      <c r="B36" s="239"/>
      <c r="C36" s="62" t="s">
        <v>6</v>
      </c>
      <c r="D36" s="80" t="s">
        <v>38</v>
      </c>
      <c r="E36" s="83" t="s">
        <v>51</v>
      </c>
      <c r="F36" s="43" t="s">
        <v>3</v>
      </c>
      <c r="G36" s="23" t="s">
        <v>5</v>
      </c>
      <c r="H36" s="24" t="s">
        <v>4</v>
      </c>
      <c r="I36" s="25" t="s">
        <v>11</v>
      </c>
      <c r="J36" s="27"/>
      <c r="K36" s="28"/>
      <c r="L36" s="29"/>
      <c r="M36" s="83" t="s">
        <v>116</v>
      </c>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row>
    <row r="37" spans="1:86" ht="123.75" customHeight="1" x14ac:dyDescent="0.25">
      <c r="A37" s="26"/>
      <c r="B37" s="239"/>
      <c r="C37" s="70" t="s">
        <v>82</v>
      </c>
      <c r="D37" s="75" t="s">
        <v>144</v>
      </c>
      <c r="E37" s="171" t="s">
        <v>10</v>
      </c>
      <c r="F37" s="172"/>
      <c r="G37" s="173"/>
      <c r="H37" s="173"/>
      <c r="I37" s="174"/>
      <c r="J37" s="175"/>
      <c r="K37" s="176">
        <f>IF(E37="Red",1,IF(E37="Amber",2,IF(E37="Green",3,"")))</f>
        <v>3</v>
      </c>
      <c r="L37" s="177">
        <f>SUM(K37:K39)</f>
        <v>8</v>
      </c>
      <c r="M37" s="178"/>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row>
    <row r="38" spans="1:86" ht="115.5" customHeight="1" x14ac:dyDescent="0.25">
      <c r="A38" s="26"/>
      <c r="B38" s="239"/>
      <c r="C38" s="76" t="s">
        <v>83</v>
      </c>
      <c r="D38" s="77" t="s">
        <v>145</v>
      </c>
      <c r="E38" s="179" t="s">
        <v>10</v>
      </c>
      <c r="F38" s="172"/>
      <c r="G38" s="173"/>
      <c r="H38" s="173"/>
      <c r="I38" s="174"/>
      <c r="J38" s="175"/>
      <c r="K38" s="176">
        <f t="shared" ref="K38:K39" si="5">IF(E38="Red",1,IF(E38="Amber",2,IF(E38="Green",3,"")))</f>
        <v>3</v>
      </c>
      <c r="L38" s="177"/>
      <c r="M38" s="180"/>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row>
    <row r="39" spans="1:86" ht="120" customHeight="1" x14ac:dyDescent="0.25">
      <c r="A39" s="26"/>
      <c r="B39" s="240"/>
      <c r="C39" s="64" t="s">
        <v>139</v>
      </c>
      <c r="D39" s="67" t="s">
        <v>124</v>
      </c>
      <c r="E39" s="171" t="s">
        <v>9</v>
      </c>
      <c r="F39" s="181"/>
      <c r="G39" s="182"/>
      <c r="H39" s="182"/>
      <c r="I39" s="183"/>
      <c r="J39" s="184"/>
      <c r="K39" s="185">
        <f t="shared" si="5"/>
        <v>2</v>
      </c>
      <c r="L39" s="186"/>
      <c r="M39" s="178"/>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row>
    <row r="40" spans="1:86" s="3" customFormat="1" ht="26.25" customHeight="1" x14ac:dyDescent="0.25">
      <c r="A40" s="219"/>
      <c r="B40" s="220"/>
      <c r="C40" s="220"/>
      <c r="D40" s="220"/>
      <c r="E40" s="220"/>
      <c r="F40" s="220"/>
      <c r="G40" s="220"/>
      <c r="H40" s="220"/>
      <c r="I40" s="220"/>
      <c r="J40" s="220"/>
      <c r="K40" s="220"/>
      <c r="L40" s="220"/>
      <c r="M40" s="220"/>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row>
    <row r="41" spans="1:86" s="5" customFormat="1" ht="70.5" customHeight="1" x14ac:dyDescent="0.25">
      <c r="A41" s="47"/>
      <c r="B41" s="221" t="s">
        <v>21</v>
      </c>
      <c r="C41" s="209" t="s">
        <v>29</v>
      </c>
      <c r="D41" s="210"/>
      <c r="E41" s="211"/>
      <c r="F41" s="209" t="s">
        <v>29</v>
      </c>
      <c r="G41" s="210"/>
      <c r="H41" s="211"/>
      <c r="I41" s="209" t="s">
        <v>29</v>
      </c>
      <c r="J41" s="210"/>
      <c r="K41" s="211"/>
      <c r="L41" s="161"/>
      <c r="M41" s="161"/>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row>
    <row r="42" spans="1:86" s="5" customFormat="1" ht="86.25" customHeight="1" x14ac:dyDescent="0.25">
      <c r="A42" s="19"/>
      <c r="B42" s="222"/>
      <c r="C42" s="212" t="s">
        <v>17</v>
      </c>
      <c r="D42" s="213"/>
      <c r="E42" s="214"/>
      <c r="F42" s="227" t="s">
        <v>17</v>
      </c>
      <c r="G42" s="228"/>
      <c r="H42" s="229"/>
      <c r="I42" s="227" t="s">
        <v>17</v>
      </c>
      <c r="J42" s="228"/>
      <c r="K42" s="229"/>
      <c r="L42" s="159"/>
      <c r="M42" s="159"/>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row>
    <row r="43" spans="1:86" s="5" customFormat="1" ht="41.25" customHeight="1" x14ac:dyDescent="0.25">
      <c r="A43" s="19"/>
      <c r="B43" s="222"/>
      <c r="C43" s="81" t="s">
        <v>6</v>
      </c>
      <c r="D43" s="63" t="s">
        <v>38</v>
      </c>
      <c r="E43" s="83" t="s">
        <v>51</v>
      </c>
      <c r="F43" s="43" t="s">
        <v>3</v>
      </c>
      <c r="G43" s="23" t="s">
        <v>5</v>
      </c>
      <c r="H43" s="24" t="s">
        <v>4</v>
      </c>
      <c r="I43" s="25" t="s">
        <v>11</v>
      </c>
      <c r="J43" s="20"/>
      <c r="K43" s="21"/>
      <c r="L43" s="22"/>
      <c r="M43" s="83" t="s">
        <v>116</v>
      </c>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row>
    <row r="44" spans="1:86" ht="138" customHeight="1" x14ac:dyDescent="0.25">
      <c r="A44" s="26"/>
      <c r="B44" s="222"/>
      <c r="C44" s="70" t="s">
        <v>84</v>
      </c>
      <c r="D44" s="75" t="s">
        <v>140</v>
      </c>
      <c r="E44" s="171" t="s">
        <v>9</v>
      </c>
      <c r="F44" s="172"/>
      <c r="G44" s="173"/>
      <c r="H44" s="173"/>
      <c r="I44" s="174"/>
      <c r="J44" s="175"/>
      <c r="K44" s="176">
        <f>IF(E44="Red",1,IF(E44="Amber",2,IF(E44="Green",3,"")))</f>
        <v>2</v>
      </c>
      <c r="L44" s="177">
        <f>SUM(K44:K46)</f>
        <v>7</v>
      </c>
      <c r="M44" s="178"/>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row>
    <row r="45" spans="1:86" ht="114.75" customHeight="1" x14ac:dyDescent="0.25">
      <c r="A45" s="26"/>
      <c r="B45" s="222"/>
      <c r="C45" s="76" t="s">
        <v>85</v>
      </c>
      <c r="D45" s="77" t="s">
        <v>125</v>
      </c>
      <c r="E45" s="168" t="s">
        <v>9</v>
      </c>
      <c r="F45" s="172"/>
      <c r="G45" s="173"/>
      <c r="H45" s="173"/>
      <c r="I45" s="174"/>
      <c r="J45" s="175"/>
      <c r="K45" s="176">
        <f t="shared" ref="K45:K46" si="6">IF(E45="Red",1,IF(E45="Amber",2,IF(E45="Green",3,"")))</f>
        <v>2</v>
      </c>
      <c r="L45" s="177"/>
      <c r="M45" s="202"/>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row>
    <row r="46" spans="1:86" ht="156.75" customHeight="1" x14ac:dyDescent="0.25">
      <c r="A46" s="26"/>
      <c r="B46" s="222"/>
      <c r="C46" s="64" t="s">
        <v>86</v>
      </c>
      <c r="D46" s="58" t="s">
        <v>36</v>
      </c>
      <c r="E46" s="187" t="s">
        <v>10</v>
      </c>
      <c r="F46" s="172"/>
      <c r="G46" s="173"/>
      <c r="H46" s="173"/>
      <c r="I46" s="174"/>
      <c r="J46" s="175"/>
      <c r="K46" s="176">
        <f t="shared" si="6"/>
        <v>3</v>
      </c>
      <c r="L46" s="177"/>
      <c r="M46" s="178"/>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row>
    <row r="47" spans="1:86" s="5" customFormat="1" ht="78.75" customHeight="1" x14ac:dyDescent="0.25">
      <c r="A47" s="19"/>
      <c r="B47" s="222"/>
      <c r="C47" s="209" t="s">
        <v>30</v>
      </c>
      <c r="D47" s="210"/>
      <c r="E47" s="211"/>
      <c r="F47" s="209" t="s">
        <v>30</v>
      </c>
      <c r="G47" s="210"/>
      <c r="H47" s="211"/>
      <c r="I47" s="209" t="s">
        <v>30</v>
      </c>
      <c r="J47" s="210"/>
      <c r="K47" s="211"/>
      <c r="L47" s="161"/>
      <c r="M47" s="161"/>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row>
    <row r="48" spans="1:86" s="5" customFormat="1" ht="87" customHeight="1" x14ac:dyDescent="0.25">
      <c r="A48" s="19"/>
      <c r="B48" s="222"/>
      <c r="C48" s="212" t="s">
        <v>31</v>
      </c>
      <c r="D48" s="213"/>
      <c r="E48" s="214"/>
      <c r="F48" s="227" t="s">
        <v>31</v>
      </c>
      <c r="G48" s="228"/>
      <c r="H48" s="229"/>
      <c r="I48" s="227" t="s">
        <v>31</v>
      </c>
      <c r="J48" s="228"/>
      <c r="K48" s="229"/>
      <c r="L48" s="159"/>
      <c r="M48" s="159"/>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row>
    <row r="49" spans="1:86" s="5" customFormat="1" ht="41.25" customHeight="1" x14ac:dyDescent="0.25">
      <c r="A49" s="19"/>
      <c r="B49" s="222"/>
      <c r="C49" s="63" t="s">
        <v>6</v>
      </c>
      <c r="D49" s="82" t="s">
        <v>38</v>
      </c>
      <c r="E49" s="83" t="s">
        <v>51</v>
      </c>
      <c r="F49" s="43"/>
      <c r="G49" s="23"/>
      <c r="H49" s="24"/>
      <c r="I49" s="25"/>
      <c r="J49" s="20"/>
      <c r="K49" s="21"/>
      <c r="L49" s="22"/>
      <c r="M49" s="83" t="s">
        <v>116</v>
      </c>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row>
    <row r="50" spans="1:86" ht="146.25" customHeight="1" x14ac:dyDescent="0.25">
      <c r="A50" s="26"/>
      <c r="B50" s="222"/>
      <c r="C50" s="64" t="s">
        <v>87</v>
      </c>
      <c r="D50" s="67" t="s">
        <v>50</v>
      </c>
      <c r="E50" s="179" t="s">
        <v>9</v>
      </c>
      <c r="F50" s="172"/>
      <c r="G50" s="173"/>
      <c r="H50" s="173"/>
      <c r="I50" s="174"/>
      <c r="J50" s="175"/>
      <c r="K50" s="176">
        <f>IF(E50="Red",1,IF(E50="Amber",2,IF(E50="Green",3,"")))</f>
        <v>2</v>
      </c>
      <c r="L50" s="177">
        <f>SUM(K50:K52)</f>
        <v>7</v>
      </c>
      <c r="M50" s="178"/>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row>
    <row r="51" spans="1:86" ht="122.25" customHeight="1" x14ac:dyDescent="0.25">
      <c r="A51" s="26"/>
      <c r="B51" s="222"/>
      <c r="C51" s="78" t="s">
        <v>88</v>
      </c>
      <c r="D51" s="73" t="s">
        <v>48</v>
      </c>
      <c r="E51" s="168" t="s">
        <v>9</v>
      </c>
      <c r="F51" s="172"/>
      <c r="G51" s="173"/>
      <c r="H51" s="173"/>
      <c r="I51" s="174"/>
      <c r="J51" s="175"/>
      <c r="K51" s="176">
        <f t="shared" ref="K51:K52" si="7">IF(E51="Red",1,IF(E51="Amber",2,IF(E51="Green",3,"")))</f>
        <v>2</v>
      </c>
      <c r="L51" s="177"/>
      <c r="M51" s="20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row>
    <row r="52" spans="1:86" ht="120" customHeight="1" x14ac:dyDescent="0.25">
      <c r="A52" s="26"/>
      <c r="B52" s="223"/>
      <c r="C52" s="64" t="s">
        <v>89</v>
      </c>
      <c r="D52" s="79" t="s">
        <v>47</v>
      </c>
      <c r="E52" s="179" t="s">
        <v>10</v>
      </c>
      <c r="F52" s="181"/>
      <c r="G52" s="182"/>
      <c r="H52" s="182"/>
      <c r="I52" s="183"/>
      <c r="J52" s="184"/>
      <c r="K52" s="185">
        <f t="shared" si="7"/>
        <v>3</v>
      </c>
      <c r="L52" s="186"/>
      <c r="M52" s="178"/>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row>
    <row r="53" spans="1:86" s="106" customFormat="1" x14ac:dyDescent="0.25">
      <c r="A53" s="11"/>
      <c r="B53" s="12"/>
      <c r="C53" s="122"/>
      <c r="D53" s="123"/>
      <c r="E53" s="123"/>
      <c r="F53" s="122"/>
      <c r="G53" s="122"/>
      <c r="H53" s="122"/>
      <c r="I53" s="122"/>
      <c r="J53" s="122"/>
      <c r="K53" s="122"/>
      <c r="L53" s="122"/>
      <c r="M53" s="122"/>
      <c r="N53" s="122"/>
      <c r="O53" s="122"/>
      <c r="P53" s="122"/>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row>
    <row r="54" spans="1:86" s="11" customFormat="1" x14ac:dyDescent="0.25">
      <c r="B54" s="12"/>
      <c r="C54" s="122"/>
      <c r="D54" s="122"/>
      <c r="E54" s="122"/>
      <c r="F54" s="122"/>
      <c r="G54" s="122"/>
      <c r="H54" s="122"/>
      <c r="I54" s="122"/>
      <c r="J54" s="122"/>
      <c r="K54" s="122"/>
      <c r="L54" s="122"/>
      <c r="M54" s="122"/>
      <c r="N54" s="122"/>
      <c r="O54" s="122"/>
      <c r="P54" s="122"/>
    </row>
    <row r="55" spans="1:86" s="11" customFormat="1" x14ac:dyDescent="0.25">
      <c r="B55" s="12"/>
      <c r="C55" s="122"/>
      <c r="D55" s="122"/>
      <c r="E55" s="122"/>
      <c r="F55" s="122"/>
      <c r="G55" s="122"/>
      <c r="H55" s="122"/>
      <c r="I55" s="122"/>
      <c r="J55" s="122"/>
      <c r="K55" s="122"/>
      <c r="L55" s="122"/>
      <c r="M55" s="122"/>
      <c r="N55" s="122"/>
      <c r="O55" s="122"/>
      <c r="P55" s="122"/>
    </row>
    <row r="56" spans="1:86" s="11" customFormat="1" x14ac:dyDescent="0.25">
      <c r="B56" s="12"/>
      <c r="C56" s="122"/>
      <c r="D56" s="122"/>
      <c r="E56" s="122"/>
      <c r="F56" s="122"/>
      <c r="G56" s="122"/>
      <c r="H56" s="122"/>
      <c r="I56" s="122"/>
      <c r="J56" s="122"/>
      <c r="K56" s="122"/>
      <c r="L56" s="122"/>
      <c r="M56" s="122"/>
      <c r="N56" s="122"/>
      <c r="O56" s="122"/>
      <c r="P56" s="122"/>
    </row>
    <row r="57" spans="1:86" s="11" customFormat="1" hidden="1" x14ac:dyDescent="0.25">
      <c r="B57" s="12"/>
      <c r="C57" s="122"/>
      <c r="D57" s="122" t="s">
        <v>8</v>
      </c>
      <c r="E57" s="122">
        <f>COUNTIF(E6:E52,"Red")</f>
        <v>0</v>
      </c>
      <c r="F57" s="122"/>
      <c r="G57" s="122"/>
      <c r="H57" s="122"/>
      <c r="I57" s="122"/>
      <c r="J57" s="122"/>
      <c r="K57" s="122"/>
      <c r="L57" s="122"/>
      <c r="M57" s="122"/>
      <c r="N57" s="122"/>
      <c r="O57" s="122"/>
      <c r="P57" s="122"/>
    </row>
    <row r="58" spans="1:86" s="11" customFormat="1" hidden="1" x14ac:dyDescent="0.25">
      <c r="B58" s="12"/>
      <c r="C58" s="122"/>
      <c r="D58" s="122" t="s">
        <v>9</v>
      </c>
      <c r="E58" s="122">
        <f>COUNTIF(E6:E52,"Amber")</f>
        <v>11</v>
      </c>
      <c r="F58" s="122"/>
      <c r="G58" s="122"/>
      <c r="H58" s="122"/>
      <c r="I58" s="122"/>
      <c r="J58" s="122"/>
      <c r="K58" s="122"/>
      <c r="L58" s="122"/>
      <c r="M58" s="122"/>
      <c r="N58" s="122"/>
      <c r="O58" s="122"/>
      <c r="P58" s="122"/>
    </row>
    <row r="59" spans="1:86" s="11" customFormat="1" hidden="1" x14ac:dyDescent="0.25">
      <c r="B59" s="12"/>
      <c r="C59" s="122"/>
      <c r="D59" s="122" t="s">
        <v>10</v>
      </c>
      <c r="E59" s="122">
        <f>COUNTIF(E6:E52,"Red")</f>
        <v>0</v>
      </c>
      <c r="F59" s="122"/>
      <c r="G59" s="122"/>
      <c r="H59" s="122"/>
      <c r="I59" s="122"/>
      <c r="J59" s="122"/>
      <c r="K59" s="122"/>
      <c r="L59" s="122"/>
      <c r="M59" s="122"/>
      <c r="N59" s="122"/>
      <c r="O59" s="122"/>
      <c r="P59" s="122"/>
    </row>
    <row r="60" spans="1:86" s="11" customFormat="1" x14ac:dyDescent="0.25">
      <c r="B60" s="12"/>
      <c r="C60" s="122"/>
      <c r="D60" s="122"/>
      <c r="E60" s="122"/>
      <c r="F60" s="122"/>
      <c r="G60" s="122"/>
      <c r="H60" s="122"/>
      <c r="I60" s="122"/>
      <c r="J60" s="122"/>
      <c r="K60" s="122"/>
      <c r="L60" s="122"/>
      <c r="M60" s="122"/>
      <c r="N60" s="122"/>
      <c r="O60" s="122"/>
      <c r="P60" s="122"/>
    </row>
    <row r="61" spans="1:86" s="11" customFormat="1" x14ac:dyDescent="0.25">
      <c r="B61" s="12"/>
      <c r="C61" s="122"/>
      <c r="D61" s="122"/>
      <c r="E61" s="122"/>
      <c r="F61" s="122"/>
      <c r="G61" s="122"/>
      <c r="H61" s="122"/>
      <c r="I61" s="122"/>
      <c r="J61" s="122"/>
      <c r="K61" s="122"/>
      <c r="L61" s="122"/>
      <c r="M61" s="122"/>
      <c r="N61" s="122"/>
      <c r="O61" s="122"/>
      <c r="P61" s="122"/>
    </row>
    <row r="62" spans="1:86" s="11" customFormat="1" x14ac:dyDescent="0.25">
      <c r="B62" s="12"/>
      <c r="C62" s="122"/>
      <c r="D62" s="122"/>
      <c r="E62" s="122"/>
      <c r="F62" s="122"/>
      <c r="G62" s="122"/>
      <c r="H62" s="122"/>
      <c r="I62" s="122"/>
      <c r="J62" s="122"/>
      <c r="K62" s="122"/>
      <c r="L62" s="122"/>
      <c r="M62" s="122"/>
      <c r="N62" s="122"/>
      <c r="O62" s="122"/>
      <c r="P62" s="122"/>
    </row>
    <row r="63" spans="1:86" s="11" customFormat="1" x14ac:dyDescent="0.25">
      <c r="B63" s="12"/>
      <c r="C63" s="122"/>
      <c r="D63" s="122"/>
      <c r="E63" s="122"/>
      <c r="F63" s="122"/>
      <c r="G63" s="122"/>
      <c r="H63" s="122"/>
      <c r="I63" s="122"/>
      <c r="J63" s="122"/>
      <c r="K63" s="122"/>
      <c r="L63" s="122"/>
      <c r="M63" s="122"/>
      <c r="N63" s="122"/>
      <c r="O63" s="122"/>
      <c r="P63" s="122"/>
    </row>
    <row r="64" spans="1:86" s="11" customFormat="1" x14ac:dyDescent="0.25">
      <c r="B64" s="12"/>
      <c r="C64" s="122"/>
      <c r="D64" s="122"/>
      <c r="E64" s="122"/>
      <c r="F64" s="122"/>
      <c r="G64" s="122"/>
      <c r="H64" s="122"/>
      <c r="I64" s="122"/>
      <c r="J64" s="122"/>
      <c r="K64" s="122"/>
      <c r="L64" s="122"/>
      <c r="M64" s="122"/>
      <c r="N64" s="122"/>
      <c r="O64" s="122"/>
      <c r="P64" s="122"/>
    </row>
    <row r="65" spans="2:16" s="11" customFormat="1" x14ac:dyDescent="0.25">
      <c r="B65" s="12"/>
      <c r="C65" s="122"/>
      <c r="D65" s="122"/>
      <c r="E65" s="122"/>
      <c r="F65" s="122"/>
      <c r="G65" s="122"/>
      <c r="H65" s="122"/>
      <c r="I65" s="122"/>
      <c r="J65" s="122"/>
      <c r="K65" s="122"/>
      <c r="L65" s="122"/>
      <c r="M65" s="122"/>
      <c r="N65" s="122"/>
      <c r="O65" s="122"/>
      <c r="P65" s="122"/>
    </row>
    <row r="66" spans="2:16" s="11" customFormat="1" x14ac:dyDescent="0.25">
      <c r="B66" s="12"/>
      <c r="C66" s="122"/>
      <c r="D66" s="122"/>
      <c r="E66" s="122"/>
      <c r="F66" s="122"/>
      <c r="G66" s="122"/>
      <c r="H66" s="122"/>
      <c r="I66" s="122"/>
      <c r="J66" s="122"/>
      <c r="K66" s="122"/>
      <c r="L66" s="122"/>
      <c r="M66" s="122"/>
      <c r="N66" s="122"/>
      <c r="O66" s="122"/>
      <c r="P66" s="122"/>
    </row>
    <row r="67" spans="2:16" s="11" customFormat="1" x14ac:dyDescent="0.25">
      <c r="B67" s="12"/>
      <c r="C67" s="122"/>
      <c r="D67" s="122"/>
      <c r="E67" s="122"/>
      <c r="F67" s="122"/>
      <c r="G67" s="122"/>
      <c r="H67" s="122"/>
      <c r="I67" s="122"/>
      <c r="J67" s="122"/>
      <c r="K67" s="122"/>
      <c r="L67" s="122"/>
      <c r="M67" s="122"/>
      <c r="N67" s="122"/>
      <c r="O67" s="122"/>
      <c r="P67" s="122"/>
    </row>
    <row r="68" spans="2:16" s="11" customFormat="1" x14ac:dyDescent="0.25">
      <c r="B68" s="12"/>
      <c r="C68" s="122"/>
      <c r="D68" s="122"/>
      <c r="E68" s="122"/>
      <c r="F68" s="122"/>
      <c r="G68" s="122"/>
      <c r="H68" s="122"/>
      <c r="I68" s="122"/>
      <c r="J68" s="122"/>
      <c r="K68" s="122"/>
      <c r="L68" s="122"/>
      <c r="M68" s="122"/>
      <c r="N68" s="122"/>
      <c r="O68" s="122"/>
      <c r="P68" s="122"/>
    </row>
    <row r="69" spans="2:16" s="11" customFormat="1" x14ac:dyDescent="0.25">
      <c r="B69" s="12"/>
      <c r="C69" s="122"/>
      <c r="D69" s="122"/>
      <c r="E69" s="122"/>
      <c r="F69" s="122"/>
      <c r="G69" s="122"/>
      <c r="H69" s="122"/>
      <c r="I69" s="122"/>
      <c r="J69" s="122"/>
      <c r="K69" s="122"/>
      <c r="L69" s="122"/>
      <c r="M69" s="122"/>
      <c r="N69" s="122"/>
      <c r="O69" s="122"/>
      <c r="P69" s="122"/>
    </row>
    <row r="70" spans="2:16" s="11" customFormat="1" x14ac:dyDescent="0.25">
      <c r="B70" s="12"/>
      <c r="C70" s="122"/>
      <c r="D70" s="122"/>
      <c r="E70" s="122"/>
      <c r="F70" s="122"/>
      <c r="G70" s="122"/>
      <c r="H70" s="122"/>
      <c r="I70" s="122"/>
      <c r="J70" s="122"/>
      <c r="K70" s="122"/>
      <c r="L70" s="122"/>
      <c r="M70" s="122"/>
      <c r="N70" s="122"/>
      <c r="O70" s="122"/>
      <c r="P70" s="122"/>
    </row>
    <row r="71" spans="2:16" s="11" customFormat="1" x14ac:dyDescent="0.25">
      <c r="B71" s="12"/>
      <c r="C71" s="122"/>
      <c r="D71" s="122"/>
      <c r="E71" s="122"/>
      <c r="F71" s="122"/>
      <c r="G71" s="122"/>
      <c r="H71" s="122"/>
      <c r="I71" s="122"/>
      <c r="J71" s="122"/>
      <c r="K71" s="122"/>
      <c r="L71" s="122"/>
      <c r="M71" s="122"/>
      <c r="N71" s="122"/>
      <c r="O71" s="122"/>
      <c r="P71" s="122"/>
    </row>
    <row r="72" spans="2:16" s="11" customFormat="1" x14ac:dyDescent="0.25">
      <c r="B72" s="12"/>
      <c r="C72" s="122"/>
      <c r="D72" s="122"/>
      <c r="E72" s="122"/>
      <c r="F72" s="122"/>
      <c r="G72" s="122"/>
      <c r="H72" s="122"/>
      <c r="I72" s="122"/>
      <c r="J72" s="122"/>
      <c r="K72" s="122"/>
      <c r="L72" s="122"/>
      <c r="M72" s="122"/>
      <c r="N72" s="122"/>
      <c r="O72" s="122"/>
      <c r="P72" s="122"/>
    </row>
    <row r="73" spans="2:16" s="11" customFormat="1" x14ac:dyDescent="0.25">
      <c r="B73" s="12"/>
      <c r="C73" s="122"/>
      <c r="D73" s="122"/>
      <c r="E73" s="122"/>
      <c r="F73" s="122"/>
      <c r="G73" s="122"/>
      <c r="H73" s="122"/>
      <c r="I73" s="122"/>
      <c r="J73" s="122"/>
      <c r="K73" s="122"/>
      <c r="L73" s="122"/>
      <c r="M73" s="122"/>
      <c r="N73" s="122"/>
      <c r="O73" s="122"/>
      <c r="P73" s="122"/>
    </row>
    <row r="74" spans="2:16" s="11" customFormat="1" x14ac:dyDescent="0.25">
      <c r="B74" s="12"/>
      <c r="C74" s="122"/>
      <c r="D74" s="122"/>
      <c r="E74" s="122"/>
      <c r="F74" s="122"/>
      <c r="G74" s="122"/>
      <c r="H74" s="122"/>
      <c r="I74" s="122"/>
      <c r="J74" s="122"/>
      <c r="K74" s="122"/>
      <c r="L74" s="122"/>
      <c r="M74" s="122"/>
      <c r="N74" s="122"/>
      <c r="O74" s="122"/>
      <c r="P74" s="122"/>
    </row>
    <row r="75" spans="2:16" s="11" customFormat="1" x14ac:dyDescent="0.25">
      <c r="B75" s="12"/>
      <c r="C75" s="122"/>
      <c r="D75" s="122"/>
      <c r="E75" s="122"/>
      <c r="F75" s="122"/>
      <c r="G75" s="122"/>
      <c r="H75" s="122"/>
      <c r="I75" s="122"/>
      <c r="J75" s="122"/>
      <c r="K75" s="122"/>
      <c r="L75" s="122"/>
      <c r="M75" s="122"/>
      <c r="N75" s="122"/>
      <c r="O75" s="122"/>
      <c r="P75" s="122"/>
    </row>
    <row r="76" spans="2:16" s="11" customFormat="1" x14ac:dyDescent="0.25">
      <c r="B76" s="12"/>
      <c r="C76" s="122"/>
      <c r="D76" s="122"/>
      <c r="E76" s="122"/>
      <c r="F76" s="122"/>
      <c r="G76" s="122"/>
      <c r="H76" s="122"/>
      <c r="I76" s="122"/>
      <c r="J76" s="122"/>
      <c r="K76" s="122"/>
      <c r="L76" s="122"/>
      <c r="M76" s="122"/>
      <c r="N76" s="122"/>
      <c r="O76" s="122"/>
      <c r="P76" s="122"/>
    </row>
    <row r="77" spans="2:16" s="11" customFormat="1" x14ac:dyDescent="0.25">
      <c r="B77" s="12"/>
      <c r="C77" s="122"/>
      <c r="D77" s="122"/>
      <c r="E77" s="122"/>
      <c r="F77" s="122"/>
      <c r="G77" s="122"/>
      <c r="H77" s="122"/>
      <c r="I77" s="122"/>
      <c r="J77" s="122"/>
      <c r="K77" s="122"/>
      <c r="L77" s="122"/>
      <c r="M77" s="122"/>
      <c r="N77" s="122"/>
      <c r="O77" s="122"/>
      <c r="P77" s="122"/>
    </row>
    <row r="78" spans="2:16" s="11" customFormat="1" x14ac:dyDescent="0.25">
      <c r="B78" s="12"/>
      <c r="C78" s="122"/>
      <c r="D78" s="122"/>
      <c r="E78" s="122"/>
      <c r="F78" s="122"/>
      <c r="G78" s="122"/>
      <c r="H78" s="122"/>
      <c r="I78" s="122"/>
      <c r="J78" s="122"/>
      <c r="K78" s="122"/>
      <c r="L78" s="122"/>
      <c r="M78" s="122"/>
      <c r="N78" s="122"/>
      <c r="O78" s="122"/>
      <c r="P78" s="122"/>
    </row>
    <row r="79" spans="2:16" s="11" customFormat="1" x14ac:dyDescent="0.25">
      <c r="B79" s="12"/>
      <c r="C79" s="122"/>
      <c r="D79" s="122"/>
      <c r="E79" s="122"/>
      <c r="F79" s="122"/>
      <c r="G79" s="122"/>
      <c r="H79" s="122"/>
      <c r="I79" s="122"/>
      <c r="J79" s="122"/>
      <c r="K79" s="122"/>
      <c r="L79" s="122"/>
      <c r="M79" s="122"/>
      <c r="N79" s="122"/>
      <c r="O79" s="122"/>
      <c r="P79" s="122"/>
    </row>
    <row r="80" spans="2:16" s="11" customFormat="1" x14ac:dyDescent="0.25">
      <c r="B80" s="12"/>
      <c r="C80" s="122"/>
      <c r="D80" s="122"/>
      <c r="E80" s="122"/>
      <c r="F80" s="122"/>
      <c r="G80" s="122"/>
      <c r="H80" s="122"/>
      <c r="I80" s="122"/>
      <c r="J80" s="122"/>
      <c r="K80" s="122"/>
      <c r="L80" s="122"/>
      <c r="M80" s="122"/>
      <c r="N80" s="122"/>
      <c r="O80" s="122"/>
      <c r="P80" s="122"/>
    </row>
    <row r="81" spans="2:16" s="11" customFormat="1" x14ac:dyDescent="0.25">
      <c r="B81" s="12"/>
      <c r="C81" s="122"/>
      <c r="D81" s="122"/>
      <c r="E81" s="122"/>
      <c r="F81" s="122"/>
      <c r="G81" s="122"/>
      <c r="H81" s="122"/>
      <c r="I81" s="122"/>
      <c r="J81" s="122"/>
      <c r="K81" s="122"/>
      <c r="L81" s="122"/>
      <c r="M81" s="122"/>
      <c r="N81" s="122"/>
      <c r="O81" s="122"/>
      <c r="P81" s="122"/>
    </row>
    <row r="82" spans="2:16" s="11" customFormat="1" x14ac:dyDescent="0.25">
      <c r="B82" s="12"/>
      <c r="C82" s="122"/>
      <c r="D82" s="122"/>
      <c r="E82" s="122"/>
      <c r="F82" s="122"/>
      <c r="G82" s="122"/>
      <c r="H82" s="122"/>
      <c r="I82" s="122"/>
      <c r="J82" s="122"/>
      <c r="K82" s="122"/>
      <c r="L82" s="122"/>
      <c r="M82" s="122"/>
      <c r="N82" s="122"/>
      <c r="O82" s="122"/>
      <c r="P82" s="122"/>
    </row>
    <row r="83" spans="2:16" s="11" customFormat="1" x14ac:dyDescent="0.25">
      <c r="B83" s="12"/>
      <c r="C83" s="122"/>
      <c r="D83" s="122"/>
      <c r="E83" s="122"/>
      <c r="F83" s="122"/>
      <c r="G83" s="122"/>
      <c r="H83" s="122"/>
      <c r="I83" s="122"/>
      <c r="J83" s="122"/>
      <c r="K83" s="122"/>
      <c r="L83" s="122"/>
      <c r="M83" s="122"/>
      <c r="N83" s="122"/>
      <c r="O83" s="122"/>
      <c r="P83" s="122"/>
    </row>
    <row r="84" spans="2:16" s="11" customFormat="1" x14ac:dyDescent="0.25">
      <c r="B84" s="12"/>
      <c r="C84" s="122"/>
      <c r="D84" s="122"/>
      <c r="E84" s="122"/>
      <c r="F84" s="122"/>
      <c r="G84" s="122"/>
      <c r="H84" s="122"/>
      <c r="I84" s="122"/>
      <c r="J84" s="122"/>
      <c r="K84" s="122"/>
      <c r="L84" s="122"/>
      <c r="M84" s="122"/>
      <c r="N84" s="122"/>
      <c r="O84" s="122"/>
      <c r="P84" s="122"/>
    </row>
    <row r="85" spans="2:16" s="11" customFormat="1" x14ac:dyDescent="0.25">
      <c r="B85" s="12"/>
      <c r="C85" s="122"/>
      <c r="D85" s="122"/>
      <c r="E85" s="122"/>
      <c r="F85" s="122"/>
      <c r="G85" s="122"/>
      <c r="H85" s="122"/>
      <c r="I85" s="122"/>
      <c r="J85" s="122"/>
      <c r="K85" s="122"/>
      <c r="L85" s="122"/>
      <c r="M85" s="122"/>
      <c r="N85" s="122"/>
      <c r="O85" s="122"/>
      <c r="P85" s="122"/>
    </row>
    <row r="86" spans="2:16" s="11" customFormat="1" x14ac:dyDescent="0.25">
      <c r="B86" s="12"/>
      <c r="C86" s="122"/>
      <c r="D86" s="122"/>
      <c r="E86" s="122"/>
      <c r="F86" s="122"/>
      <c r="G86" s="122"/>
      <c r="H86" s="122"/>
      <c r="I86" s="122"/>
      <c r="J86" s="122"/>
      <c r="K86" s="122"/>
      <c r="L86" s="122"/>
      <c r="M86" s="122"/>
      <c r="N86" s="122"/>
      <c r="O86" s="122"/>
      <c r="P86" s="122"/>
    </row>
    <row r="87" spans="2:16" s="11" customFormat="1" x14ac:dyDescent="0.25">
      <c r="B87" s="12"/>
      <c r="C87" s="122"/>
      <c r="D87" s="122"/>
      <c r="E87" s="122"/>
      <c r="F87" s="122"/>
      <c r="G87" s="122"/>
      <c r="H87" s="122"/>
      <c r="I87" s="122"/>
      <c r="J87" s="122"/>
      <c r="K87" s="122"/>
      <c r="L87" s="122"/>
      <c r="M87" s="122"/>
      <c r="N87" s="122"/>
      <c r="O87" s="122"/>
      <c r="P87" s="122"/>
    </row>
    <row r="88" spans="2:16" s="11" customFormat="1" x14ac:dyDescent="0.25">
      <c r="B88" s="12"/>
      <c r="C88" s="122"/>
      <c r="D88" s="122"/>
      <c r="E88" s="122"/>
      <c r="F88" s="122"/>
      <c r="G88" s="122"/>
      <c r="H88" s="122"/>
      <c r="I88" s="122"/>
      <c r="J88" s="122"/>
      <c r="K88" s="122"/>
      <c r="L88" s="122"/>
      <c r="M88" s="122"/>
      <c r="N88" s="122"/>
      <c r="O88" s="122"/>
      <c r="P88" s="122"/>
    </row>
    <row r="89" spans="2:16" s="11" customFormat="1" x14ac:dyDescent="0.25">
      <c r="B89" s="12"/>
      <c r="C89" s="122"/>
      <c r="D89" s="122"/>
      <c r="E89" s="122"/>
      <c r="F89" s="122"/>
      <c r="G89" s="122"/>
      <c r="H89" s="122"/>
      <c r="I89" s="122"/>
      <c r="J89" s="122"/>
      <c r="K89" s="122"/>
      <c r="L89" s="122"/>
      <c r="M89" s="122"/>
      <c r="N89" s="122"/>
      <c r="O89" s="122"/>
      <c r="P89" s="122"/>
    </row>
    <row r="90" spans="2:16" s="11" customFormat="1" x14ac:dyDescent="0.25">
      <c r="B90" s="12"/>
      <c r="C90" s="122"/>
      <c r="D90" s="122"/>
      <c r="E90" s="122"/>
      <c r="F90" s="122"/>
      <c r="G90" s="122"/>
      <c r="H90" s="122"/>
      <c r="I90" s="122"/>
      <c r="J90" s="122"/>
      <c r="K90" s="122"/>
      <c r="L90" s="122"/>
      <c r="M90" s="122"/>
      <c r="N90" s="122"/>
      <c r="O90" s="122"/>
      <c r="P90" s="122"/>
    </row>
    <row r="91" spans="2:16" s="11" customFormat="1" x14ac:dyDescent="0.25">
      <c r="B91" s="12"/>
      <c r="C91" s="122"/>
      <c r="D91" s="122"/>
      <c r="E91" s="122"/>
      <c r="F91" s="122"/>
      <c r="G91" s="122"/>
      <c r="H91" s="122"/>
      <c r="I91" s="122"/>
      <c r="J91" s="122"/>
      <c r="K91" s="122"/>
      <c r="L91" s="122"/>
      <c r="M91" s="122"/>
      <c r="N91" s="122"/>
      <c r="O91" s="122"/>
      <c r="P91" s="122"/>
    </row>
    <row r="92" spans="2:16" s="11" customFormat="1" x14ac:dyDescent="0.25">
      <c r="B92" s="12"/>
      <c r="C92" s="122"/>
      <c r="D92" s="122"/>
      <c r="E92" s="122"/>
      <c r="F92" s="122"/>
      <c r="G92" s="122"/>
      <c r="H92" s="122"/>
      <c r="I92" s="122"/>
      <c r="J92" s="122"/>
      <c r="K92" s="122"/>
      <c r="L92" s="122"/>
      <c r="M92" s="122"/>
      <c r="N92" s="122"/>
      <c r="O92" s="122"/>
      <c r="P92" s="122"/>
    </row>
    <row r="93" spans="2:16" s="11" customFormat="1" x14ac:dyDescent="0.25">
      <c r="B93" s="12"/>
      <c r="C93" s="122"/>
      <c r="D93" s="122"/>
      <c r="E93" s="122"/>
      <c r="F93" s="122"/>
      <c r="G93" s="122"/>
      <c r="H93" s="122"/>
      <c r="I93" s="122"/>
      <c r="J93" s="122"/>
      <c r="K93" s="122"/>
      <c r="L93" s="122"/>
      <c r="M93" s="122"/>
      <c r="N93" s="122"/>
      <c r="O93" s="122"/>
      <c r="P93" s="122"/>
    </row>
    <row r="94" spans="2:16" s="11" customFormat="1" x14ac:dyDescent="0.25">
      <c r="B94" s="12"/>
      <c r="C94" s="122"/>
      <c r="D94" s="122"/>
      <c r="E94" s="122"/>
      <c r="F94" s="122"/>
      <c r="G94" s="122"/>
      <c r="H94" s="122"/>
      <c r="I94" s="122"/>
      <c r="J94" s="122"/>
      <c r="K94" s="122"/>
      <c r="L94" s="122"/>
      <c r="M94" s="122"/>
      <c r="N94" s="122"/>
      <c r="O94" s="122"/>
      <c r="P94" s="122"/>
    </row>
    <row r="95" spans="2:16" s="11" customFormat="1" x14ac:dyDescent="0.25">
      <c r="B95" s="12"/>
      <c r="C95" s="122"/>
      <c r="D95" s="122"/>
      <c r="E95" s="122"/>
      <c r="F95" s="122"/>
      <c r="G95" s="122"/>
      <c r="H95" s="122"/>
      <c r="I95" s="122"/>
      <c r="J95" s="122"/>
      <c r="K95" s="122"/>
      <c r="L95" s="122"/>
      <c r="M95" s="122"/>
      <c r="N95" s="122"/>
      <c r="O95" s="122"/>
      <c r="P95" s="122"/>
    </row>
    <row r="96" spans="2:16" s="11" customFormat="1" x14ac:dyDescent="0.25">
      <c r="B96" s="12"/>
      <c r="C96" s="122"/>
      <c r="D96" s="122"/>
      <c r="E96" s="122"/>
      <c r="F96" s="122"/>
      <c r="G96" s="122"/>
      <c r="H96" s="122"/>
      <c r="I96" s="122"/>
      <c r="J96" s="122"/>
      <c r="K96" s="122"/>
      <c r="L96" s="122"/>
      <c r="M96" s="122"/>
      <c r="N96" s="122"/>
      <c r="O96" s="122"/>
      <c r="P96" s="122"/>
    </row>
    <row r="97" spans="2:16" s="11" customFormat="1" x14ac:dyDescent="0.25">
      <c r="B97" s="12"/>
      <c r="C97" s="122"/>
      <c r="D97" s="122"/>
      <c r="E97" s="122"/>
      <c r="F97" s="122"/>
      <c r="G97" s="122"/>
      <c r="H97" s="122"/>
      <c r="I97" s="122"/>
      <c r="J97" s="122"/>
      <c r="K97" s="122"/>
      <c r="L97" s="122"/>
      <c r="M97" s="122"/>
      <c r="N97" s="122"/>
      <c r="O97" s="122"/>
      <c r="P97" s="122"/>
    </row>
    <row r="98" spans="2:16" s="11" customFormat="1" x14ac:dyDescent="0.25">
      <c r="B98" s="12"/>
      <c r="C98" s="122"/>
      <c r="D98" s="122"/>
      <c r="E98" s="122"/>
      <c r="F98" s="122"/>
      <c r="G98" s="122"/>
      <c r="H98" s="122"/>
      <c r="I98" s="122"/>
      <c r="J98" s="122"/>
      <c r="K98" s="122"/>
      <c r="L98" s="122"/>
      <c r="M98" s="122"/>
      <c r="N98" s="122"/>
      <c r="O98" s="122"/>
      <c r="P98" s="122"/>
    </row>
    <row r="99" spans="2:16" s="11" customFormat="1" x14ac:dyDescent="0.25">
      <c r="B99" s="12"/>
      <c r="C99" s="122"/>
      <c r="D99" s="122"/>
      <c r="E99" s="122"/>
      <c r="F99" s="122"/>
      <c r="G99" s="122"/>
      <c r="H99" s="122"/>
      <c r="I99" s="122"/>
      <c r="J99" s="122"/>
      <c r="K99" s="122"/>
      <c r="L99" s="122"/>
      <c r="M99" s="122"/>
      <c r="N99" s="122"/>
      <c r="O99" s="122"/>
      <c r="P99" s="122"/>
    </row>
    <row r="100" spans="2:16" s="11" customFormat="1" x14ac:dyDescent="0.25">
      <c r="B100" s="12"/>
      <c r="C100" s="122"/>
      <c r="D100" s="122"/>
      <c r="E100" s="122"/>
      <c r="F100" s="122"/>
      <c r="G100" s="122"/>
      <c r="H100" s="122"/>
      <c r="I100" s="122"/>
      <c r="J100" s="122"/>
      <c r="K100" s="122"/>
      <c r="L100" s="122"/>
      <c r="M100" s="122"/>
      <c r="N100" s="122"/>
      <c r="O100" s="122"/>
      <c r="P100" s="122"/>
    </row>
    <row r="101" spans="2:16" s="11" customFormat="1" x14ac:dyDescent="0.25">
      <c r="B101" s="12"/>
      <c r="C101" s="122"/>
      <c r="D101" s="122"/>
      <c r="E101" s="122"/>
      <c r="F101" s="122"/>
      <c r="G101" s="122"/>
      <c r="H101" s="122"/>
      <c r="I101" s="122"/>
      <c r="J101" s="122"/>
      <c r="K101" s="122"/>
      <c r="L101" s="122"/>
      <c r="M101" s="122"/>
      <c r="N101" s="122"/>
      <c r="O101" s="122"/>
      <c r="P101" s="122"/>
    </row>
    <row r="102" spans="2:16" s="11" customFormat="1" x14ac:dyDescent="0.25">
      <c r="B102" s="12"/>
      <c r="C102" s="122"/>
      <c r="D102" s="122"/>
      <c r="E102" s="122"/>
      <c r="F102" s="122"/>
      <c r="G102" s="122"/>
      <c r="H102" s="122"/>
      <c r="I102" s="122"/>
      <c r="J102" s="122"/>
      <c r="K102" s="122"/>
      <c r="L102" s="122"/>
      <c r="M102" s="122"/>
      <c r="N102" s="122"/>
      <c r="O102" s="122"/>
      <c r="P102" s="122"/>
    </row>
    <row r="103" spans="2:16" s="11" customFormat="1" x14ac:dyDescent="0.25">
      <c r="B103" s="12"/>
      <c r="C103" s="122"/>
      <c r="D103" s="122"/>
      <c r="E103" s="122"/>
      <c r="F103" s="122"/>
      <c r="G103" s="122"/>
      <c r="H103" s="122"/>
      <c r="I103" s="122"/>
      <c r="J103" s="122"/>
      <c r="K103" s="122"/>
      <c r="L103" s="122"/>
      <c r="M103" s="122"/>
      <c r="N103" s="122"/>
      <c r="O103" s="122"/>
      <c r="P103" s="122"/>
    </row>
    <row r="104" spans="2:16" s="11" customFormat="1" x14ac:dyDescent="0.25">
      <c r="B104" s="12"/>
      <c r="C104" s="122"/>
      <c r="D104" s="122"/>
      <c r="E104" s="122"/>
      <c r="F104" s="122"/>
      <c r="G104" s="122"/>
      <c r="H104" s="122"/>
      <c r="I104" s="122"/>
      <c r="J104" s="122"/>
      <c r="K104" s="122"/>
      <c r="L104" s="122"/>
      <c r="M104" s="122"/>
      <c r="N104" s="122"/>
      <c r="O104" s="122"/>
      <c r="P104" s="122"/>
    </row>
    <row r="105" spans="2:16" s="11" customFormat="1" x14ac:dyDescent="0.25">
      <c r="B105" s="12"/>
      <c r="C105" s="122"/>
      <c r="D105" s="122"/>
      <c r="E105" s="122"/>
      <c r="F105" s="122"/>
      <c r="G105" s="122"/>
      <c r="H105" s="122"/>
      <c r="I105" s="122"/>
      <c r="J105" s="122"/>
      <c r="K105" s="122"/>
      <c r="L105" s="122"/>
      <c r="M105" s="122"/>
      <c r="N105" s="122"/>
      <c r="O105" s="122"/>
      <c r="P105" s="122"/>
    </row>
    <row r="106" spans="2:16" s="11" customFormat="1" x14ac:dyDescent="0.25">
      <c r="B106" s="12"/>
      <c r="C106" s="122"/>
      <c r="D106" s="122"/>
      <c r="E106" s="122"/>
      <c r="F106" s="122"/>
      <c r="G106" s="122"/>
      <c r="H106" s="122"/>
      <c r="I106" s="122"/>
      <c r="J106" s="122"/>
      <c r="K106" s="122"/>
      <c r="L106" s="122"/>
      <c r="M106" s="122"/>
      <c r="N106" s="122"/>
      <c r="O106" s="122"/>
      <c r="P106" s="122"/>
    </row>
    <row r="107" spans="2:16" s="11" customFormat="1" x14ac:dyDescent="0.25">
      <c r="B107" s="12"/>
      <c r="C107" s="122"/>
      <c r="D107" s="122"/>
      <c r="E107" s="122"/>
      <c r="F107" s="122"/>
      <c r="G107" s="122"/>
      <c r="H107" s="122"/>
      <c r="I107" s="122"/>
      <c r="J107" s="122"/>
      <c r="K107" s="122"/>
      <c r="L107" s="122"/>
      <c r="M107" s="122"/>
      <c r="N107" s="122"/>
      <c r="O107" s="122"/>
      <c r="P107" s="122"/>
    </row>
    <row r="108" spans="2:16" s="11" customFormat="1" x14ac:dyDescent="0.25">
      <c r="B108" s="12"/>
      <c r="C108" s="122"/>
      <c r="D108" s="122"/>
      <c r="E108" s="122"/>
      <c r="F108" s="122"/>
      <c r="G108" s="122"/>
      <c r="H108" s="122"/>
      <c r="I108" s="122"/>
      <c r="J108" s="122"/>
      <c r="K108" s="122"/>
      <c r="L108" s="122"/>
      <c r="M108" s="122"/>
      <c r="N108" s="122"/>
      <c r="O108" s="122"/>
      <c r="P108" s="122"/>
    </row>
    <row r="109" spans="2:16" s="11" customFormat="1" x14ac:dyDescent="0.25">
      <c r="B109" s="12"/>
      <c r="C109" s="122"/>
      <c r="D109" s="122"/>
      <c r="E109" s="122"/>
      <c r="F109" s="122"/>
      <c r="G109" s="122"/>
      <c r="H109" s="122"/>
      <c r="I109" s="122"/>
      <c r="J109" s="122"/>
      <c r="K109" s="122"/>
      <c r="L109" s="122"/>
      <c r="M109" s="122"/>
      <c r="N109" s="122"/>
      <c r="O109" s="122"/>
      <c r="P109" s="122"/>
    </row>
    <row r="110" spans="2:16" s="11" customFormat="1" x14ac:dyDescent="0.25">
      <c r="B110" s="12"/>
      <c r="C110" s="122"/>
      <c r="D110" s="122"/>
      <c r="E110" s="122"/>
      <c r="F110" s="122"/>
      <c r="G110" s="122"/>
      <c r="H110" s="122"/>
      <c r="I110" s="122"/>
      <c r="J110" s="122"/>
      <c r="K110" s="122"/>
      <c r="L110" s="122"/>
      <c r="M110" s="122"/>
      <c r="N110" s="122"/>
      <c r="O110" s="122"/>
      <c r="P110" s="122"/>
    </row>
    <row r="111" spans="2:16" s="11" customFormat="1" x14ac:dyDescent="0.25">
      <c r="B111" s="12"/>
      <c r="C111" s="122"/>
      <c r="D111" s="122"/>
      <c r="E111" s="122"/>
      <c r="F111" s="122"/>
      <c r="G111" s="122"/>
      <c r="H111" s="122"/>
      <c r="I111" s="122"/>
      <c r="J111" s="122"/>
      <c r="K111" s="122"/>
      <c r="L111" s="122"/>
      <c r="M111" s="122"/>
      <c r="N111" s="122"/>
      <c r="O111" s="122"/>
      <c r="P111" s="122"/>
    </row>
    <row r="112" spans="2:16" s="11" customFormat="1" x14ac:dyDescent="0.25">
      <c r="B112" s="12"/>
      <c r="C112" s="122"/>
      <c r="D112" s="122"/>
      <c r="E112" s="122"/>
      <c r="F112" s="122"/>
      <c r="G112" s="122"/>
      <c r="H112" s="122"/>
      <c r="I112" s="122"/>
      <c r="J112" s="122"/>
      <c r="K112" s="122"/>
      <c r="L112" s="122"/>
      <c r="M112" s="122"/>
      <c r="N112" s="122"/>
      <c r="O112" s="122"/>
      <c r="P112" s="122"/>
    </row>
    <row r="113" spans="2:16" s="11" customFormat="1" x14ac:dyDescent="0.25">
      <c r="B113" s="12"/>
      <c r="C113" s="122"/>
      <c r="D113" s="122"/>
      <c r="E113" s="122"/>
      <c r="F113" s="122"/>
      <c r="G113" s="122"/>
      <c r="H113" s="122"/>
      <c r="I113" s="122"/>
      <c r="J113" s="122"/>
      <c r="K113" s="122"/>
      <c r="L113" s="122"/>
      <c r="M113" s="122"/>
      <c r="N113" s="122"/>
      <c r="O113" s="122"/>
      <c r="P113" s="122"/>
    </row>
    <row r="114" spans="2:16" s="11" customFormat="1" x14ac:dyDescent="0.25">
      <c r="B114" s="12"/>
      <c r="C114" s="122"/>
      <c r="D114" s="122"/>
      <c r="E114" s="122"/>
      <c r="F114" s="122"/>
      <c r="G114" s="122"/>
      <c r="H114" s="122"/>
      <c r="I114" s="122"/>
      <c r="J114" s="122"/>
      <c r="K114" s="122"/>
      <c r="L114" s="122"/>
      <c r="M114" s="122"/>
      <c r="N114" s="122"/>
      <c r="O114" s="122"/>
      <c r="P114" s="122"/>
    </row>
    <row r="115" spans="2:16" s="11" customFormat="1" x14ac:dyDescent="0.25">
      <c r="B115" s="12"/>
      <c r="C115" s="122"/>
      <c r="D115" s="122"/>
      <c r="E115" s="122"/>
      <c r="F115" s="122"/>
      <c r="G115" s="122"/>
      <c r="H115" s="122"/>
      <c r="I115" s="122"/>
      <c r="J115" s="122"/>
      <c r="K115" s="122"/>
      <c r="L115" s="122"/>
      <c r="M115" s="122"/>
      <c r="N115" s="122"/>
      <c r="O115" s="122"/>
      <c r="P115" s="122"/>
    </row>
    <row r="116" spans="2:16" s="11" customFormat="1" x14ac:dyDescent="0.25">
      <c r="B116" s="12"/>
      <c r="C116" s="122"/>
      <c r="D116" s="122"/>
      <c r="E116" s="122"/>
      <c r="F116" s="122"/>
      <c r="G116" s="122"/>
      <c r="H116" s="122"/>
      <c r="I116" s="122"/>
      <c r="J116" s="122"/>
      <c r="K116" s="122"/>
      <c r="L116" s="122"/>
      <c r="M116" s="122"/>
      <c r="N116" s="122"/>
      <c r="O116" s="122"/>
      <c r="P116" s="122"/>
    </row>
    <row r="117" spans="2:16" s="11" customFormat="1" x14ac:dyDescent="0.25">
      <c r="B117" s="12"/>
      <c r="C117" s="122"/>
      <c r="D117" s="122"/>
      <c r="E117" s="122"/>
      <c r="F117" s="122"/>
      <c r="G117" s="122"/>
      <c r="H117" s="122"/>
      <c r="I117" s="122"/>
      <c r="J117" s="122"/>
      <c r="K117" s="122"/>
      <c r="L117" s="122"/>
      <c r="M117" s="122"/>
      <c r="N117" s="122"/>
      <c r="O117" s="122"/>
      <c r="P117" s="122"/>
    </row>
    <row r="118" spans="2:16" s="11" customFormat="1" x14ac:dyDescent="0.25">
      <c r="B118" s="12"/>
      <c r="C118" s="122"/>
      <c r="D118" s="122"/>
      <c r="E118" s="122"/>
      <c r="F118" s="122"/>
      <c r="G118" s="122"/>
      <c r="H118" s="122"/>
      <c r="I118" s="122"/>
      <c r="J118" s="122"/>
      <c r="K118" s="122"/>
      <c r="L118" s="122"/>
      <c r="M118" s="122"/>
      <c r="N118" s="122"/>
      <c r="O118" s="122"/>
      <c r="P118" s="122"/>
    </row>
    <row r="119" spans="2:16" s="11" customFormat="1" x14ac:dyDescent="0.25">
      <c r="B119" s="12"/>
      <c r="C119" s="122"/>
      <c r="D119" s="122"/>
      <c r="E119" s="122"/>
      <c r="F119" s="122"/>
      <c r="G119" s="122"/>
      <c r="H119" s="122"/>
      <c r="I119" s="122"/>
      <c r="J119" s="122"/>
      <c r="K119" s="122"/>
      <c r="L119" s="122"/>
      <c r="M119" s="122"/>
      <c r="N119" s="122"/>
      <c r="O119" s="122"/>
      <c r="P119" s="122"/>
    </row>
    <row r="120" spans="2:16" s="11" customFormat="1" x14ac:dyDescent="0.25">
      <c r="B120" s="12"/>
      <c r="C120" s="122"/>
      <c r="D120" s="122"/>
      <c r="E120" s="122"/>
      <c r="F120" s="122"/>
      <c r="G120" s="122"/>
      <c r="H120" s="122"/>
      <c r="I120" s="122"/>
      <c r="J120" s="122"/>
      <c r="K120" s="122"/>
      <c r="L120" s="122"/>
      <c r="M120" s="122"/>
      <c r="N120" s="122"/>
      <c r="O120" s="122"/>
      <c r="P120" s="122"/>
    </row>
    <row r="121" spans="2:16" s="11" customFormat="1" x14ac:dyDescent="0.25">
      <c r="B121" s="12"/>
      <c r="C121" s="122"/>
      <c r="D121" s="122"/>
      <c r="E121" s="122"/>
      <c r="F121" s="122"/>
      <c r="G121" s="122"/>
      <c r="H121" s="122"/>
      <c r="I121" s="122"/>
      <c r="J121" s="122"/>
      <c r="K121" s="122"/>
      <c r="L121" s="122"/>
      <c r="M121" s="122"/>
      <c r="N121" s="122"/>
      <c r="O121" s="122"/>
      <c r="P121" s="122"/>
    </row>
    <row r="122" spans="2:16" s="11" customFormat="1" x14ac:dyDescent="0.25">
      <c r="B122" s="12"/>
      <c r="C122" s="122"/>
      <c r="D122" s="122"/>
      <c r="E122" s="122"/>
      <c r="F122" s="122"/>
      <c r="G122" s="122"/>
      <c r="H122" s="122"/>
      <c r="I122" s="122"/>
      <c r="J122" s="122"/>
      <c r="K122" s="122"/>
      <c r="L122" s="122"/>
      <c r="M122" s="122"/>
      <c r="N122" s="122"/>
      <c r="O122" s="122"/>
      <c r="P122" s="122"/>
    </row>
    <row r="123" spans="2:16" s="11" customFormat="1" x14ac:dyDescent="0.25">
      <c r="B123" s="12"/>
      <c r="C123" s="122"/>
      <c r="D123" s="122"/>
      <c r="E123" s="122"/>
      <c r="F123" s="122"/>
      <c r="G123" s="122"/>
      <c r="H123" s="122"/>
      <c r="I123" s="122"/>
      <c r="J123" s="122"/>
      <c r="K123" s="122"/>
      <c r="L123" s="122"/>
      <c r="M123" s="122"/>
      <c r="N123" s="122"/>
      <c r="O123" s="122"/>
      <c r="P123" s="122"/>
    </row>
    <row r="124" spans="2:16" s="11" customFormat="1" x14ac:dyDescent="0.25">
      <c r="B124" s="12"/>
      <c r="C124" s="122"/>
      <c r="D124" s="122"/>
      <c r="E124" s="122"/>
      <c r="F124" s="122"/>
      <c r="G124" s="122"/>
      <c r="H124" s="122"/>
      <c r="I124" s="122"/>
      <c r="J124" s="122"/>
      <c r="K124" s="122"/>
      <c r="L124" s="122"/>
      <c r="M124" s="122"/>
      <c r="N124" s="122"/>
      <c r="O124" s="122"/>
      <c r="P124" s="122"/>
    </row>
    <row r="125" spans="2:16" s="11" customFormat="1" x14ac:dyDescent="0.25">
      <c r="B125" s="12"/>
      <c r="C125" s="122"/>
      <c r="D125" s="122"/>
      <c r="E125" s="122"/>
      <c r="F125" s="122"/>
      <c r="G125" s="122"/>
      <c r="H125" s="122"/>
      <c r="I125" s="122"/>
      <c r="J125" s="122"/>
      <c r="K125" s="122"/>
      <c r="L125" s="122"/>
      <c r="M125" s="122"/>
      <c r="N125" s="122"/>
      <c r="O125" s="122"/>
      <c r="P125" s="122"/>
    </row>
    <row r="126" spans="2:16" s="11" customFormat="1" x14ac:dyDescent="0.25">
      <c r="B126" s="12"/>
      <c r="C126" s="122"/>
      <c r="D126" s="122"/>
      <c r="E126" s="122"/>
      <c r="F126" s="122"/>
      <c r="G126" s="122"/>
      <c r="H126" s="122"/>
      <c r="I126" s="122"/>
      <c r="J126" s="122"/>
      <c r="K126" s="122"/>
      <c r="L126" s="122"/>
      <c r="M126" s="122"/>
      <c r="N126" s="122"/>
      <c r="O126" s="122"/>
      <c r="P126" s="122"/>
    </row>
    <row r="127" spans="2:16" s="11" customFormat="1" x14ac:dyDescent="0.25">
      <c r="B127" s="12"/>
      <c r="C127" s="122"/>
      <c r="D127" s="122"/>
      <c r="E127" s="122"/>
      <c r="F127" s="122"/>
      <c r="G127" s="122"/>
      <c r="H127" s="122"/>
      <c r="I127" s="122"/>
      <c r="J127" s="122"/>
      <c r="K127" s="122"/>
      <c r="L127" s="122"/>
      <c r="M127" s="122"/>
      <c r="N127" s="122"/>
      <c r="O127" s="122"/>
      <c r="P127" s="122"/>
    </row>
    <row r="128" spans="2:16" s="11" customFormat="1" x14ac:dyDescent="0.25">
      <c r="B128" s="12"/>
      <c r="C128" s="122"/>
      <c r="D128" s="122"/>
      <c r="E128" s="122"/>
      <c r="F128" s="122"/>
      <c r="G128" s="122"/>
      <c r="H128" s="122"/>
      <c r="I128" s="122"/>
      <c r="J128" s="122"/>
      <c r="K128" s="122"/>
      <c r="L128" s="122"/>
      <c r="M128" s="122"/>
      <c r="N128" s="122"/>
      <c r="O128" s="122"/>
      <c r="P128" s="122"/>
    </row>
    <row r="129" spans="2:16" s="11" customFormat="1" x14ac:dyDescent="0.25">
      <c r="B129" s="12"/>
      <c r="C129" s="122"/>
      <c r="D129" s="122"/>
      <c r="E129" s="122"/>
      <c r="F129" s="122"/>
      <c r="G129" s="122"/>
      <c r="H129" s="122"/>
      <c r="I129" s="122"/>
      <c r="J129" s="122"/>
      <c r="K129" s="122"/>
      <c r="L129" s="122"/>
      <c r="M129" s="122"/>
      <c r="N129" s="122"/>
      <c r="O129" s="122"/>
      <c r="P129" s="122"/>
    </row>
    <row r="130" spans="2:16" s="11" customFormat="1" x14ac:dyDescent="0.25">
      <c r="B130" s="12"/>
      <c r="C130" s="122"/>
      <c r="D130" s="122"/>
      <c r="E130" s="122"/>
      <c r="F130" s="122"/>
      <c r="G130" s="122"/>
      <c r="H130" s="122"/>
      <c r="I130" s="122"/>
      <c r="J130" s="122"/>
      <c r="K130" s="122"/>
      <c r="L130" s="122"/>
      <c r="M130" s="122"/>
      <c r="N130" s="122"/>
      <c r="O130" s="122"/>
      <c r="P130" s="122"/>
    </row>
    <row r="131" spans="2:16" s="11" customFormat="1" x14ac:dyDescent="0.25">
      <c r="B131" s="12"/>
      <c r="C131" s="122"/>
      <c r="D131" s="122"/>
      <c r="E131" s="122"/>
      <c r="F131" s="122"/>
      <c r="G131" s="122"/>
      <c r="H131" s="122"/>
      <c r="I131" s="122"/>
      <c r="J131" s="122"/>
      <c r="K131" s="122"/>
      <c r="L131" s="122"/>
      <c r="M131" s="122"/>
      <c r="N131" s="122"/>
      <c r="O131" s="122"/>
      <c r="P131" s="122"/>
    </row>
    <row r="132" spans="2:16" s="11" customFormat="1" x14ac:dyDescent="0.25">
      <c r="B132" s="12"/>
      <c r="C132" s="122"/>
      <c r="D132" s="122"/>
      <c r="E132" s="122"/>
      <c r="F132" s="122"/>
      <c r="G132" s="122"/>
      <c r="H132" s="122"/>
      <c r="I132" s="122"/>
      <c r="J132" s="122"/>
      <c r="K132" s="122"/>
      <c r="L132" s="122"/>
      <c r="M132" s="122"/>
      <c r="N132" s="122"/>
      <c r="O132" s="122"/>
      <c r="P132" s="122"/>
    </row>
    <row r="133" spans="2:16" s="11" customFormat="1" x14ac:dyDescent="0.25">
      <c r="B133" s="12"/>
      <c r="C133" s="122"/>
      <c r="D133" s="122"/>
      <c r="E133" s="122"/>
      <c r="F133" s="122"/>
      <c r="G133" s="122"/>
      <c r="H133" s="122"/>
      <c r="I133" s="122"/>
      <c r="J133" s="122"/>
      <c r="K133" s="122"/>
      <c r="L133" s="122"/>
      <c r="M133" s="122"/>
      <c r="N133" s="122"/>
      <c r="O133" s="122"/>
      <c r="P133" s="122"/>
    </row>
    <row r="134" spans="2:16" s="11" customFormat="1" x14ac:dyDescent="0.25">
      <c r="B134" s="12"/>
      <c r="C134" s="122"/>
      <c r="D134" s="122"/>
      <c r="E134" s="122"/>
      <c r="F134" s="122"/>
      <c r="G134" s="122"/>
      <c r="H134" s="122"/>
      <c r="I134" s="122"/>
      <c r="J134" s="122"/>
      <c r="K134" s="122"/>
      <c r="L134" s="122"/>
      <c r="M134" s="122"/>
      <c r="N134" s="122"/>
      <c r="O134" s="122"/>
      <c r="P134" s="122"/>
    </row>
    <row r="135" spans="2:16" s="11" customFormat="1" x14ac:dyDescent="0.25">
      <c r="B135" s="12"/>
      <c r="C135" s="122"/>
      <c r="D135" s="122"/>
      <c r="E135" s="122"/>
      <c r="F135" s="122"/>
      <c r="G135" s="122"/>
      <c r="H135" s="122"/>
      <c r="I135" s="122"/>
      <c r="J135" s="122"/>
      <c r="K135" s="122"/>
      <c r="L135" s="122"/>
      <c r="M135" s="122"/>
      <c r="N135" s="122"/>
      <c r="O135" s="122"/>
      <c r="P135" s="122"/>
    </row>
    <row r="136" spans="2:16" s="11" customFormat="1" x14ac:dyDescent="0.25">
      <c r="B136" s="12"/>
      <c r="C136" s="122"/>
      <c r="D136" s="122"/>
      <c r="E136" s="122"/>
      <c r="F136" s="122"/>
      <c r="G136" s="122"/>
      <c r="H136" s="122"/>
      <c r="I136" s="122"/>
      <c r="J136" s="122"/>
      <c r="K136" s="122"/>
      <c r="L136" s="122"/>
      <c r="M136" s="122"/>
      <c r="N136" s="122"/>
      <c r="O136" s="122"/>
      <c r="P136" s="122"/>
    </row>
    <row r="137" spans="2:16" s="11" customFormat="1" x14ac:dyDescent="0.25">
      <c r="B137" s="12"/>
      <c r="C137" s="122"/>
      <c r="D137" s="122"/>
      <c r="E137" s="122"/>
      <c r="F137" s="122"/>
      <c r="G137" s="122"/>
      <c r="H137" s="122"/>
      <c r="I137" s="122"/>
      <c r="J137" s="122"/>
      <c r="K137" s="122"/>
      <c r="L137" s="122"/>
      <c r="M137" s="122"/>
      <c r="N137" s="122"/>
      <c r="O137" s="122"/>
      <c r="P137" s="122"/>
    </row>
    <row r="138" spans="2:16" s="11" customFormat="1" x14ac:dyDescent="0.25">
      <c r="B138" s="12"/>
      <c r="C138" s="122"/>
      <c r="D138" s="122"/>
      <c r="E138" s="122"/>
      <c r="F138" s="122"/>
      <c r="G138" s="122"/>
      <c r="H138" s="122"/>
      <c r="I138" s="122"/>
      <c r="J138" s="122"/>
      <c r="K138" s="122"/>
      <c r="L138" s="122"/>
      <c r="M138" s="122"/>
      <c r="N138" s="122"/>
      <c r="O138" s="122"/>
      <c r="P138" s="122"/>
    </row>
    <row r="139" spans="2:16" s="11" customFormat="1" x14ac:dyDescent="0.25">
      <c r="B139" s="12"/>
      <c r="C139" s="122"/>
      <c r="D139" s="122"/>
      <c r="E139" s="122"/>
      <c r="F139" s="122"/>
      <c r="G139" s="122"/>
      <c r="H139" s="122"/>
      <c r="I139" s="122"/>
      <c r="J139" s="122"/>
      <c r="K139" s="122"/>
      <c r="L139" s="122"/>
      <c r="M139" s="122"/>
      <c r="N139" s="122"/>
      <c r="O139" s="122"/>
      <c r="P139" s="122"/>
    </row>
    <row r="140" spans="2:16" s="11" customFormat="1" x14ac:dyDescent="0.25">
      <c r="B140" s="12"/>
      <c r="C140" s="122"/>
      <c r="D140" s="122"/>
      <c r="E140" s="122"/>
      <c r="F140" s="122"/>
      <c r="G140" s="122"/>
      <c r="H140" s="122"/>
      <c r="I140" s="122"/>
      <c r="J140" s="122"/>
      <c r="K140" s="122"/>
      <c r="L140" s="122"/>
      <c r="M140" s="122"/>
      <c r="N140" s="122"/>
      <c r="O140" s="122"/>
      <c r="P140" s="122"/>
    </row>
    <row r="141" spans="2:16" s="11" customFormat="1" x14ac:dyDescent="0.25">
      <c r="B141" s="12"/>
      <c r="C141" s="122"/>
      <c r="D141" s="122"/>
      <c r="E141" s="122"/>
      <c r="F141" s="122"/>
      <c r="G141" s="122"/>
      <c r="H141" s="122"/>
      <c r="I141" s="122"/>
      <c r="J141" s="122"/>
      <c r="K141" s="122"/>
      <c r="L141" s="122"/>
      <c r="M141" s="122"/>
      <c r="N141" s="122"/>
      <c r="O141" s="122"/>
      <c r="P141" s="122"/>
    </row>
    <row r="142" spans="2:16" s="11" customFormat="1" x14ac:dyDescent="0.25">
      <c r="B142" s="12"/>
      <c r="C142" s="122"/>
      <c r="D142" s="122"/>
      <c r="E142" s="122"/>
      <c r="F142" s="122"/>
      <c r="G142" s="122"/>
      <c r="H142" s="122"/>
      <c r="I142" s="122"/>
      <c r="J142" s="122"/>
      <c r="K142" s="122"/>
      <c r="L142" s="122"/>
      <c r="M142" s="122"/>
      <c r="N142" s="122"/>
      <c r="O142" s="122"/>
      <c r="P142" s="122"/>
    </row>
    <row r="143" spans="2:16" s="11" customFormat="1" x14ac:dyDescent="0.25">
      <c r="B143" s="12"/>
      <c r="C143" s="122"/>
      <c r="D143" s="122"/>
      <c r="E143" s="122"/>
      <c r="F143" s="122"/>
      <c r="G143" s="122"/>
      <c r="H143" s="122"/>
      <c r="I143" s="122"/>
      <c r="J143" s="122"/>
      <c r="K143" s="122"/>
      <c r="L143" s="122"/>
      <c r="M143" s="122"/>
      <c r="N143" s="122"/>
      <c r="O143" s="122"/>
      <c r="P143" s="122"/>
    </row>
    <row r="144" spans="2:16" s="11" customFormat="1" x14ac:dyDescent="0.25">
      <c r="B144" s="12"/>
      <c r="C144" s="122"/>
      <c r="D144" s="122"/>
      <c r="E144" s="122"/>
      <c r="F144" s="122"/>
      <c r="G144" s="122"/>
      <c r="H144" s="122"/>
      <c r="I144" s="122"/>
      <c r="J144" s="122"/>
      <c r="K144" s="122"/>
      <c r="L144" s="122"/>
      <c r="M144" s="122"/>
      <c r="N144" s="122"/>
      <c r="O144" s="122"/>
      <c r="P144" s="122"/>
    </row>
    <row r="145" spans="2:16" s="11" customFormat="1" x14ac:dyDescent="0.25">
      <c r="B145" s="12"/>
      <c r="C145" s="122"/>
      <c r="D145" s="122"/>
      <c r="E145" s="122"/>
      <c r="F145" s="122"/>
      <c r="G145" s="122"/>
      <c r="H145" s="122"/>
      <c r="I145" s="122"/>
      <c r="J145" s="122"/>
      <c r="K145" s="122"/>
      <c r="L145" s="122"/>
      <c r="M145" s="122"/>
      <c r="N145" s="122"/>
      <c r="O145" s="122"/>
      <c r="P145" s="122"/>
    </row>
    <row r="146" spans="2:16" s="11" customFormat="1" x14ac:dyDescent="0.25">
      <c r="B146" s="12"/>
      <c r="C146" s="122"/>
      <c r="D146" s="122"/>
      <c r="E146" s="122"/>
      <c r="F146" s="122"/>
      <c r="G146" s="122"/>
      <c r="H146" s="122"/>
      <c r="I146" s="122"/>
      <c r="J146" s="122"/>
      <c r="K146" s="122"/>
      <c r="L146" s="122"/>
      <c r="M146" s="122"/>
      <c r="N146" s="122"/>
      <c r="O146" s="122"/>
      <c r="P146" s="122"/>
    </row>
    <row r="147" spans="2:16" s="11" customFormat="1" x14ac:dyDescent="0.25">
      <c r="B147" s="12"/>
      <c r="C147" s="122"/>
      <c r="D147" s="122"/>
      <c r="E147" s="122"/>
      <c r="F147" s="122"/>
      <c r="G147" s="122"/>
      <c r="H147" s="122"/>
      <c r="I147" s="122"/>
      <c r="J147" s="122"/>
      <c r="K147" s="122"/>
      <c r="L147" s="122"/>
      <c r="M147" s="122"/>
      <c r="N147" s="122"/>
      <c r="O147" s="122"/>
      <c r="P147" s="122"/>
    </row>
    <row r="148" spans="2:16" s="11" customFormat="1" x14ac:dyDescent="0.25">
      <c r="B148" s="12"/>
      <c r="C148" s="122"/>
      <c r="D148" s="122"/>
      <c r="E148" s="122"/>
      <c r="F148" s="122"/>
      <c r="G148" s="122"/>
      <c r="H148" s="122"/>
      <c r="I148" s="122"/>
      <c r="J148" s="122"/>
      <c r="K148" s="122"/>
      <c r="L148" s="122"/>
      <c r="M148" s="122"/>
      <c r="N148" s="122"/>
      <c r="O148" s="122"/>
      <c r="P148" s="122"/>
    </row>
    <row r="149" spans="2:16" s="11" customFormat="1" x14ac:dyDescent="0.25">
      <c r="B149" s="12"/>
      <c r="C149" s="122"/>
      <c r="D149" s="122"/>
      <c r="E149" s="122"/>
      <c r="F149" s="122"/>
      <c r="G149" s="122"/>
      <c r="H149" s="122"/>
      <c r="I149" s="122"/>
      <c r="J149" s="122"/>
      <c r="K149" s="122"/>
      <c r="L149" s="122"/>
      <c r="M149" s="122"/>
      <c r="N149" s="122"/>
      <c r="O149" s="122"/>
      <c r="P149" s="122"/>
    </row>
    <row r="150" spans="2:16" s="11" customFormat="1" x14ac:dyDescent="0.25">
      <c r="B150" s="12"/>
      <c r="C150" s="122"/>
      <c r="D150" s="122"/>
      <c r="E150" s="122"/>
      <c r="F150" s="122"/>
      <c r="G150" s="122"/>
      <c r="H150" s="122"/>
      <c r="I150" s="122"/>
      <c r="J150" s="122"/>
      <c r="K150" s="122"/>
      <c r="L150" s="122"/>
      <c r="M150" s="122"/>
      <c r="N150" s="122"/>
      <c r="O150" s="122"/>
      <c r="P150" s="122"/>
    </row>
    <row r="151" spans="2:16" s="11" customFormat="1" x14ac:dyDescent="0.25">
      <c r="B151" s="12"/>
      <c r="C151" s="122"/>
      <c r="D151" s="122"/>
      <c r="E151" s="122"/>
      <c r="F151" s="122"/>
      <c r="G151" s="122"/>
      <c r="H151" s="122"/>
      <c r="I151" s="122"/>
      <c r="J151" s="122"/>
      <c r="K151" s="122"/>
      <c r="L151" s="122"/>
      <c r="M151" s="122"/>
      <c r="N151" s="122"/>
      <c r="O151" s="122"/>
      <c r="P151" s="122"/>
    </row>
    <row r="152" spans="2:16" s="11" customFormat="1" x14ac:dyDescent="0.25">
      <c r="B152" s="12"/>
      <c r="C152" s="122"/>
      <c r="D152" s="122"/>
      <c r="E152" s="122"/>
      <c r="F152" s="122"/>
      <c r="G152" s="122"/>
      <c r="H152" s="122"/>
      <c r="I152" s="122"/>
      <c r="J152" s="122"/>
      <c r="K152" s="122"/>
      <c r="L152" s="122"/>
      <c r="M152" s="122"/>
      <c r="N152" s="122"/>
      <c r="O152" s="122"/>
      <c r="P152" s="122"/>
    </row>
    <row r="153" spans="2:16" s="11" customFormat="1" x14ac:dyDescent="0.25">
      <c r="B153" s="12"/>
      <c r="C153" s="122"/>
      <c r="D153" s="122"/>
      <c r="E153" s="122"/>
      <c r="F153" s="122"/>
      <c r="G153" s="122"/>
      <c r="H153" s="122"/>
      <c r="I153" s="122"/>
      <c r="J153" s="122"/>
      <c r="K153" s="122"/>
      <c r="L153" s="122"/>
      <c r="M153" s="122"/>
      <c r="N153" s="122"/>
      <c r="O153" s="122"/>
      <c r="P153" s="122"/>
    </row>
    <row r="154" spans="2:16" s="11" customFormat="1" x14ac:dyDescent="0.25">
      <c r="B154" s="12"/>
      <c r="C154" s="122"/>
      <c r="D154" s="122"/>
      <c r="E154" s="122"/>
      <c r="F154" s="122"/>
      <c r="G154" s="122"/>
      <c r="H154" s="122"/>
      <c r="I154" s="122"/>
      <c r="J154" s="122"/>
      <c r="K154" s="122"/>
      <c r="L154" s="122"/>
      <c r="M154" s="122"/>
      <c r="N154" s="122"/>
      <c r="O154" s="122"/>
      <c r="P154" s="122"/>
    </row>
    <row r="155" spans="2:16" s="11" customFormat="1" x14ac:dyDescent="0.25">
      <c r="B155" s="12"/>
      <c r="C155" s="122"/>
      <c r="D155" s="122"/>
      <c r="E155" s="122"/>
      <c r="F155" s="122"/>
      <c r="G155" s="122"/>
      <c r="H155" s="122"/>
      <c r="I155" s="122"/>
      <c r="J155" s="122"/>
      <c r="K155" s="122"/>
      <c r="L155" s="122"/>
      <c r="M155" s="122"/>
      <c r="N155" s="122"/>
      <c r="O155" s="122"/>
      <c r="P155" s="122"/>
    </row>
    <row r="156" spans="2:16" s="11" customFormat="1" x14ac:dyDescent="0.25">
      <c r="B156" s="12"/>
      <c r="C156" s="122"/>
      <c r="D156" s="122"/>
      <c r="E156" s="122"/>
      <c r="F156" s="122"/>
      <c r="G156" s="122"/>
      <c r="H156" s="122"/>
      <c r="I156" s="122"/>
      <c r="J156" s="122"/>
      <c r="K156" s="122"/>
      <c r="L156" s="122"/>
      <c r="M156" s="122"/>
      <c r="N156" s="122"/>
      <c r="O156" s="122"/>
      <c r="P156" s="122"/>
    </row>
    <row r="157" spans="2:16" s="11" customFormat="1" x14ac:dyDescent="0.25">
      <c r="B157" s="12"/>
      <c r="C157" s="122"/>
      <c r="D157" s="122"/>
      <c r="E157" s="122"/>
      <c r="F157" s="122"/>
      <c r="G157" s="122"/>
      <c r="H157" s="122"/>
      <c r="I157" s="122"/>
      <c r="J157" s="122"/>
      <c r="K157" s="122"/>
      <c r="L157" s="122"/>
      <c r="M157" s="122"/>
      <c r="N157" s="122"/>
      <c r="O157" s="122"/>
      <c r="P157" s="122"/>
    </row>
    <row r="158" spans="2:16" s="11" customFormat="1" x14ac:dyDescent="0.25">
      <c r="B158" s="12"/>
      <c r="C158" s="122"/>
      <c r="D158" s="122"/>
      <c r="E158" s="122"/>
      <c r="F158" s="122"/>
      <c r="G158" s="122"/>
      <c r="H158" s="122"/>
      <c r="I158" s="122"/>
      <c r="J158" s="122"/>
      <c r="K158" s="122"/>
      <c r="L158" s="122"/>
      <c r="M158" s="122"/>
      <c r="N158" s="122"/>
      <c r="O158" s="122"/>
      <c r="P158" s="122"/>
    </row>
    <row r="159" spans="2:16" s="11" customFormat="1" x14ac:dyDescent="0.25">
      <c r="B159" s="12"/>
      <c r="C159" s="122"/>
      <c r="D159" s="122"/>
      <c r="E159" s="122"/>
      <c r="F159" s="122"/>
      <c r="G159" s="122"/>
      <c r="H159" s="122"/>
      <c r="I159" s="122"/>
      <c r="J159" s="122"/>
      <c r="K159" s="122"/>
      <c r="L159" s="122"/>
      <c r="M159" s="122"/>
      <c r="N159" s="122"/>
      <c r="O159" s="122"/>
      <c r="P159" s="122"/>
    </row>
    <row r="160" spans="2:16" s="11" customFormat="1" x14ac:dyDescent="0.25">
      <c r="B160" s="12"/>
    </row>
    <row r="161" spans="2:2" s="11" customFormat="1" x14ac:dyDescent="0.25">
      <c r="B161" s="12"/>
    </row>
    <row r="162" spans="2:2" s="11" customFormat="1" x14ac:dyDescent="0.25">
      <c r="B162" s="12"/>
    </row>
    <row r="163" spans="2:2" s="11" customFormat="1" x14ac:dyDescent="0.25">
      <c r="B163" s="12"/>
    </row>
    <row r="164" spans="2:2" s="11" customFormat="1" x14ac:dyDescent="0.25">
      <c r="B164" s="12"/>
    </row>
    <row r="165" spans="2:2" s="11" customFormat="1" x14ac:dyDescent="0.25">
      <c r="B165" s="12"/>
    </row>
    <row r="166" spans="2:2" s="11" customFormat="1" x14ac:dyDescent="0.25">
      <c r="B166" s="12"/>
    </row>
    <row r="167" spans="2:2" s="11" customFormat="1" x14ac:dyDescent="0.25">
      <c r="B167" s="12"/>
    </row>
    <row r="168" spans="2:2" s="11" customFormat="1" x14ac:dyDescent="0.25">
      <c r="B168" s="12"/>
    </row>
    <row r="169" spans="2:2" s="11" customFormat="1" x14ac:dyDescent="0.25">
      <c r="B169" s="12"/>
    </row>
    <row r="170" spans="2:2" s="11" customFormat="1" x14ac:dyDescent="0.25">
      <c r="B170" s="12"/>
    </row>
    <row r="171" spans="2:2" s="11" customFormat="1" x14ac:dyDescent="0.25">
      <c r="B171" s="12"/>
    </row>
    <row r="172" spans="2:2" s="11" customFormat="1" x14ac:dyDescent="0.25">
      <c r="B172" s="12"/>
    </row>
    <row r="173" spans="2:2" s="11" customFormat="1" x14ac:dyDescent="0.25">
      <c r="B173" s="12"/>
    </row>
    <row r="174" spans="2:2" s="11" customFormat="1" x14ac:dyDescent="0.25">
      <c r="B174" s="12"/>
    </row>
    <row r="175" spans="2:2" s="11" customFormat="1" x14ac:dyDescent="0.25">
      <c r="B175" s="12"/>
    </row>
    <row r="176" spans="2:2" s="11" customFormat="1" x14ac:dyDescent="0.25">
      <c r="B176" s="12"/>
    </row>
    <row r="177" spans="2:2" s="11" customFormat="1" x14ac:dyDescent="0.25">
      <c r="B177" s="12"/>
    </row>
    <row r="178" spans="2:2" s="11" customFormat="1" x14ac:dyDescent="0.25">
      <c r="B178" s="12"/>
    </row>
    <row r="179" spans="2:2" s="11" customFormat="1" x14ac:dyDescent="0.25">
      <c r="B179" s="12"/>
    </row>
    <row r="180" spans="2:2" s="11" customFormat="1" x14ac:dyDescent="0.25">
      <c r="B180" s="12"/>
    </row>
    <row r="181" spans="2:2" s="11" customFormat="1" x14ac:dyDescent="0.25">
      <c r="B181" s="12"/>
    </row>
    <row r="182" spans="2:2" s="11" customFormat="1" x14ac:dyDescent="0.25">
      <c r="B182" s="12"/>
    </row>
    <row r="183" spans="2:2" s="11" customFormat="1" x14ac:dyDescent="0.25">
      <c r="B183" s="12"/>
    </row>
    <row r="184" spans="2:2" s="11" customFormat="1" x14ac:dyDescent="0.25">
      <c r="B184" s="12"/>
    </row>
    <row r="185" spans="2:2" s="11" customFormat="1" x14ac:dyDescent="0.25">
      <c r="B185" s="12"/>
    </row>
    <row r="186" spans="2:2" s="11" customFormat="1" x14ac:dyDescent="0.25">
      <c r="B186" s="12"/>
    </row>
    <row r="187" spans="2:2" s="11" customFormat="1" x14ac:dyDescent="0.25">
      <c r="B187" s="12"/>
    </row>
    <row r="188" spans="2:2" s="11" customFormat="1" x14ac:dyDescent="0.25">
      <c r="B188" s="12"/>
    </row>
    <row r="189" spans="2:2" s="11" customFormat="1" x14ac:dyDescent="0.25">
      <c r="B189" s="12"/>
    </row>
    <row r="190" spans="2:2" s="11" customFormat="1" x14ac:dyDescent="0.25">
      <c r="B190" s="12"/>
    </row>
    <row r="191" spans="2:2" s="11" customFormat="1" x14ac:dyDescent="0.25">
      <c r="B191" s="12"/>
    </row>
    <row r="192" spans="2:2" s="11" customFormat="1" x14ac:dyDescent="0.25">
      <c r="B192" s="12"/>
    </row>
    <row r="193" spans="2:2" s="11" customFormat="1" x14ac:dyDescent="0.25">
      <c r="B193" s="12"/>
    </row>
    <row r="194" spans="2:2" s="11" customFormat="1" x14ac:dyDescent="0.25">
      <c r="B194" s="12"/>
    </row>
    <row r="195" spans="2:2" s="11" customFormat="1" x14ac:dyDescent="0.25">
      <c r="B195" s="12"/>
    </row>
    <row r="196" spans="2:2" s="11" customFormat="1" x14ac:dyDescent="0.25">
      <c r="B196" s="12"/>
    </row>
    <row r="197" spans="2:2" s="11" customFormat="1" x14ac:dyDescent="0.25">
      <c r="B197" s="12"/>
    </row>
    <row r="198" spans="2:2" s="11" customFormat="1" x14ac:dyDescent="0.25">
      <c r="B198" s="12"/>
    </row>
    <row r="199" spans="2:2" s="11" customFormat="1" x14ac:dyDescent="0.25">
      <c r="B199" s="12"/>
    </row>
    <row r="200" spans="2:2" s="11" customFormat="1" x14ac:dyDescent="0.25">
      <c r="B200" s="12"/>
    </row>
    <row r="201" spans="2:2" s="11" customFormat="1" x14ac:dyDescent="0.25">
      <c r="B201" s="12"/>
    </row>
    <row r="202" spans="2:2" s="11" customFormat="1" x14ac:dyDescent="0.25">
      <c r="B202" s="12"/>
    </row>
    <row r="203" spans="2:2" s="11" customFormat="1" x14ac:dyDescent="0.25">
      <c r="B203" s="12"/>
    </row>
    <row r="204" spans="2:2" s="11" customFormat="1" x14ac:dyDescent="0.25">
      <c r="B204" s="12"/>
    </row>
    <row r="205" spans="2:2" s="11" customFormat="1" x14ac:dyDescent="0.25">
      <c r="B205" s="12"/>
    </row>
    <row r="206" spans="2:2" s="11" customFormat="1" x14ac:dyDescent="0.25">
      <c r="B206" s="12"/>
    </row>
    <row r="207" spans="2:2" s="11" customFormat="1" x14ac:dyDescent="0.25">
      <c r="B207" s="12"/>
    </row>
    <row r="208" spans="2:2" s="11" customFormat="1" x14ac:dyDescent="0.25">
      <c r="B208" s="12"/>
    </row>
    <row r="209" spans="2:2" s="11" customFormat="1" x14ac:dyDescent="0.25">
      <c r="B209" s="12"/>
    </row>
    <row r="210" spans="2:2" s="11" customFormat="1" x14ac:dyDescent="0.25">
      <c r="B210" s="12"/>
    </row>
    <row r="211" spans="2:2" s="11" customFormat="1" x14ac:dyDescent="0.25">
      <c r="B211" s="12"/>
    </row>
    <row r="212" spans="2:2" s="11" customFormat="1" x14ac:dyDescent="0.25">
      <c r="B212" s="12"/>
    </row>
    <row r="213" spans="2:2" s="11" customFormat="1" x14ac:dyDescent="0.25">
      <c r="B213" s="12"/>
    </row>
    <row r="214" spans="2:2" s="11" customFormat="1" x14ac:dyDescent="0.25">
      <c r="B214" s="12"/>
    </row>
    <row r="215" spans="2:2" s="11" customFormat="1" x14ac:dyDescent="0.25">
      <c r="B215" s="12"/>
    </row>
    <row r="216" spans="2:2" s="11" customFormat="1" x14ac:dyDescent="0.25">
      <c r="B216" s="12"/>
    </row>
    <row r="217" spans="2:2" s="11" customFormat="1" x14ac:dyDescent="0.25">
      <c r="B217" s="12"/>
    </row>
    <row r="218" spans="2:2" s="11" customFormat="1" x14ac:dyDescent="0.25">
      <c r="B218" s="12"/>
    </row>
    <row r="219" spans="2:2" s="11" customFormat="1" x14ac:dyDescent="0.25">
      <c r="B219" s="12"/>
    </row>
    <row r="220" spans="2:2" s="11" customFormat="1" x14ac:dyDescent="0.25">
      <c r="B220" s="12"/>
    </row>
    <row r="221" spans="2:2" s="11" customFormat="1" x14ac:dyDescent="0.25">
      <c r="B221" s="12"/>
    </row>
    <row r="222" spans="2:2" s="11" customFormat="1" x14ac:dyDescent="0.25">
      <c r="B222" s="12"/>
    </row>
    <row r="223" spans="2:2" s="11" customFormat="1" x14ac:dyDescent="0.25">
      <c r="B223" s="12"/>
    </row>
    <row r="224" spans="2:2" s="11" customFormat="1" x14ac:dyDescent="0.25">
      <c r="B224" s="12"/>
    </row>
    <row r="225" spans="2:2" s="11" customFormat="1" x14ac:dyDescent="0.25">
      <c r="B225" s="12"/>
    </row>
    <row r="226" spans="2:2" s="11" customFormat="1" x14ac:dyDescent="0.25">
      <c r="B226" s="12"/>
    </row>
    <row r="227" spans="2:2" s="11" customFormat="1" x14ac:dyDescent="0.25">
      <c r="B227" s="12"/>
    </row>
    <row r="228" spans="2:2" s="11" customFormat="1" x14ac:dyDescent="0.25">
      <c r="B228" s="12"/>
    </row>
    <row r="229" spans="2:2" s="11" customFormat="1" x14ac:dyDescent="0.25">
      <c r="B229" s="12"/>
    </row>
    <row r="230" spans="2:2" s="11" customFormat="1" x14ac:dyDescent="0.25">
      <c r="B230" s="12"/>
    </row>
    <row r="231" spans="2:2" s="11" customFormat="1" x14ac:dyDescent="0.25">
      <c r="B231" s="12"/>
    </row>
    <row r="232" spans="2:2" s="11" customFormat="1" x14ac:dyDescent="0.25">
      <c r="B232" s="12"/>
    </row>
    <row r="233" spans="2:2" s="11" customFormat="1" x14ac:dyDescent="0.25">
      <c r="B233" s="12"/>
    </row>
    <row r="234" spans="2:2" s="11" customFormat="1" x14ac:dyDescent="0.25">
      <c r="B234" s="12"/>
    </row>
    <row r="235" spans="2:2" s="11" customFormat="1" x14ac:dyDescent="0.25">
      <c r="B235" s="12"/>
    </row>
    <row r="236" spans="2:2" s="11" customFormat="1" x14ac:dyDescent="0.25">
      <c r="B236" s="12"/>
    </row>
    <row r="237" spans="2:2" s="11" customFormat="1" x14ac:dyDescent="0.25">
      <c r="B237" s="12"/>
    </row>
    <row r="238" spans="2:2" s="11" customFormat="1" x14ac:dyDescent="0.25">
      <c r="B238" s="12"/>
    </row>
    <row r="239" spans="2:2" s="11" customFormat="1" x14ac:dyDescent="0.25">
      <c r="B239" s="12"/>
    </row>
    <row r="240" spans="2:2" s="11" customFormat="1" x14ac:dyDescent="0.25">
      <c r="B240" s="12"/>
    </row>
    <row r="241" spans="2:2" s="11" customFormat="1" x14ac:dyDescent="0.25">
      <c r="B241" s="12"/>
    </row>
    <row r="242" spans="2:2" s="11" customFormat="1" x14ac:dyDescent="0.25">
      <c r="B242" s="12"/>
    </row>
    <row r="243" spans="2:2" s="11" customFormat="1" x14ac:dyDescent="0.25">
      <c r="B243" s="12"/>
    </row>
    <row r="244" spans="2:2" s="11" customFormat="1" x14ac:dyDescent="0.25">
      <c r="B244" s="12"/>
    </row>
    <row r="245" spans="2:2" s="11" customFormat="1" x14ac:dyDescent="0.25">
      <c r="B245" s="12"/>
    </row>
    <row r="246" spans="2:2" s="11" customFormat="1" x14ac:dyDescent="0.25">
      <c r="B246" s="12"/>
    </row>
    <row r="247" spans="2:2" s="11" customFormat="1" x14ac:dyDescent="0.25">
      <c r="B247" s="12"/>
    </row>
    <row r="248" spans="2:2" s="11" customFormat="1" x14ac:dyDescent="0.25">
      <c r="B248" s="12"/>
    </row>
    <row r="249" spans="2:2" s="11" customFormat="1" x14ac:dyDescent="0.25">
      <c r="B249" s="12"/>
    </row>
    <row r="250" spans="2:2" s="11" customFormat="1" x14ac:dyDescent="0.25">
      <c r="B250" s="12"/>
    </row>
    <row r="251" spans="2:2" s="11" customFormat="1" x14ac:dyDescent="0.25">
      <c r="B251" s="12"/>
    </row>
    <row r="252" spans="2:2" s="11" customFormat="1" x14ac:dyDescent="0.25">
      <c r="B252" s="12"/>
    </row>
    <row r="253" spans="2:2" s="11" customFormat="1" x14ac:dyDescent="0.25">
      <c r="B253" s="12"/>
    </row>
    <row r="254" spans="2:2" s="11" customFormat="1" x14ac:dyDescent="0.25">
      <c r="B254" s="12"/>
    </row>
    <row r="255" spans="2:2" s="11" customFormat="1" x14ac:dyDescent="0.25">
      <c r="B255" s="12"/>
    </row>
    <row r="256" spans="2:2" s="11" customFormat="1" x14ac:dyDescent="0.25">
      <c r="B256" s="12"/>
    </row>
    <row r="257" spans="2:2" s="11" customFormat="1" x14ac:dyDescent="0.25">
      <c r="B257" s="12"/>
    </row>
    <row r="258" spans="2:2" s="11" customFormat="1" x14ac:dyDescent="0.25">
      <c r="B258" s="12"/>
    </row>
    <row r="259" spans="2:2" s="11" customFormat="1" x14ac:dyDescent="0.25">
      <c r="B259" s="12"/>
    </row>
    <row r="260" spans="2:2" s="11" customFormat="1" x14ac:dyDescent="0.25">
      <c r="B260" s="12"/>
    </row>
    <row r="261" spans="2:2" s="11" customFormat="1" x14ac:dyDescent="0.25">
      <c r="B261" s="12"/>
    </row>
    <row r="262" spans="2:2" s="11" customFormat="1" x14ac:dyDescent="0.25">
      <c r="B262" s="12"/>
    </row>
    <row r="263" spans="2:2" s="11" customFormat="1" x14ac:dyDescent="0.25">
      <c r="B263" s="12"/>
    </row>
    <row r="264" spans="2:2" s="11" customFormat="1" x14ac:dyDescent="0.25">
      <c r="B264" s="12"/>
    </row>
    <row r="265" spans="2:2" s="11" customFormat="1" x14ac:dyDescent="0.25">
      <c r="B265" s="12"/>
    </row>
    <row r="266" spans="2:2" s="11" customFormat="1" x14ac:dyDescent="0.25">
      <c r="B266" s="12"/>
    </row>
    <row r="267" spans="2:2" s="11" customFormat="1" x14ac:dyDescent="0.25">
      <c r="B267" s="12"/>
    </row>
    <row r="268" spans="2:2" s="11" customFormat="1" x14ac:dyDescent="0.25">
      <c r="B268" s="12"/>
    </row>
    <row r="269" spans="2:2" s="11" customFormat="1" x14ac:dyDescent="0.25">
      <c r="B269" s="12"/>
    </row>
    <row r="270" spans="2:2" s="11" customFormat="1" x14ac:dyDescent="0.25">
      <c r="B270" s="12"/>
    </row>
    <row r="271" spans="2:2" s="11" customFormat="1" x14ac:dyDescent="0.25">
      <c r="B271" s="12"/>
    </row>
    <row r="272" spans="2:2" s="11" customFormat="1" x14ac:dyDescent="0.25">
      <c r="B272" s="12"/>
    </row>
    <row r="273" spans="2:2" s="11" customFormat="1" x14ac:dyDescent="0.25">
      <c r="B273" s="12"/>
    </row>
    <row r="274" spans="2:2" s="11" customFormat="1" x14ac:dyDescent="0.25">
      <c r="B274" s="12"/>
    </row>
    <row r="275" spans="2:2" s="11" customFormat="1" x14ac:dyDescent="0.25">
      <c r="B275" s="12"/>
    </row>
    <row r="276" spans="2:2" s="11" customFormat="1" x14ac:dyDescent="0.25">
      <c r="B276" s="12"/>
    </row>
    <row r="277" spans="2:2" s="11" customFormat="1" x14ac:dyDescent="0.25">
      <c r="B277" s="12"/>
    </row>
    <row r="278" spans="2:2" s="11" customFormat="1" x14ac:dyDescent="0.25">
      <c r="B278" s="12"/>
    </row>
    <row r="279" spans="2:2" s="11" customFormat="1" x14ac:dyDescent="0.25">
      <c r="B279" s="12"/>
    </row>
    <row r="280" spans="2:2" s="11" customFormat="1" x14ac:dyDescent="0.25">
      <c r="B280" s="12"/>
    </row>
    <row r="281" spans="2:2" s="11" customFormat="1" x14ac:dyDescent="0.25">
      <c r="B281" s="12"/>
    </row>
    <row r="282" spans="2:2" s="11" customFormat="1" x14ac:dyDescent="0.25">
      <c r="B282" s="12"/>
    </row>
    <row r="283" spans="2:2" s="11" customFormat="1" x14ac:dyDescent="0.25">
      <c r="B283" s="12"/>
    </row>
    <row r="284" spans="2:2" s="11" customFormat="1" x14ac:dyDescent="0.25">
      <c r="B284" s="12"/>
    </row>
    <row r="285" spans="2:2" s="11" customFormat="1" x14ac:dyDescent="0.25">
      <c r="B285" s="12"/>
    </row>
    <row r="286" spans="2:2" s="11" customFormat="1" x14ac:dyDescent="0.25">
      <c r="B286" s="12"/>
    </row>
    <row r="287" spans="2:2" s="11" customFormat="1" x14ac:dyDescent="0.25">
      <c r="B287" s="12"/>
    </row>
    <row r="288" spans="2:2" s="11" customFormat="1" x14ac:dyDescent="0.25">
      <c r="B288" s="12"/>
    </row>
    <row r="289" spans="1:86" s="109" customFormat="1" x14ac:dyDescent="0.25">
      <c r="A289" s="107"/>
      <c r="B289" s="108"/>
      <c r="J289" s="107"/>
      <c r="K289" s="107"/>
      <c r="L289" s="107"/>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64"/>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F289" s="11"/>
      <c r="CG289" s="11"/>
      <c r="CH289" s="11"/>
    </row>
  </sheetData>
  <sheetProtection selectLockedCells="1"/>
  <mergeCells count="51">
    <mergeCell ref="F41:H41"/>
    <mergeCell ref="I41:K41"/>
    <mergeCell ref="F48:H48"/>
    <mergeCell ref="I48:K48"/>
    <mergeCell ref="F42:H42"/>
    <mergeCell ref="I42:K42"/>
    <mergeCell ref="F47:H47"/>
    <mergeCell ref="I47:K47"/>
    <mergeCell ref="F29:H29"/>
    <mergeCell ref="I29:K29"/>
    <mergeCell ref="F34:H34"/>
    <mergeCell ref="I34:K34"/>
    <mergeCell ref="F35:H35"/>
    <mergeCell ref="I35:K35"/>
    <mergeCell ref="I22:K22"/>
    <mergeCell ref="F23:H23"/>
    <mergeCell ref="I23:K23"/>
    <mergeCell ref="F28:H28"/>
    <mergeCell ref="I28:K28"/>
    <mergeCell ref="B1:I1"/>
    <mergeCell ref="B3:B20"/>
    <mergeCell ref="B22:B39"/>
    <mergeCell ref="C4:E4"/>
    <mergeCell ref="C3:E3"/>
    <mergeCell ref="C9:E9"/>
    <mergeCell ref="C10:E10"/>
    <mergeCell ref="C15:E15"/>
    <mergeCell ref="C16:E16"/>
    <mergeCell ref="C22:E22"/>
    <mergeCell ref="C23:E23"/>
    <mergeCell ref="C28:E28"/>
    <mergeCell ref="C29:E29"/>
    <mergeCell ref="C34:E34"/>
    <mergeCell ref="C35:E35"/>
    <mergeCell ref="F9:H9"/>
    <mergeCell ref="C41:E41"/>
    <mergeCell ref="C42:E42"/>
    <mergeCell ref="C47:E47"/>
    <mergeCell ref="C48:E48"/>
    <mergeCell ref="A2:M2"/>
    <mergeCell ref="A21:M21"/>
    <mergeCell ref="A40:M40"/>
    <mergeCell ref="B41:B52"/>
    <mergeCell ref="I9:K9"/>
    <mergeCell ref="F10:H10"/>
    <mergeCell ref="I10:K10"/>
    <mergeCell ref="F15:H15"/>
    <mergeCell ref="I15:K15"/>
    <mergeCell ref="F16:H16"/>
    <mergeCell ref="I16:K16"/>
    <mergeCell ref="F22:H22"/>
  </mergeCells>
  <conditionalFormatting sqref="E6:E8">
    <cfRule type="expression" dxfId="83" priority="21">
      <formula>E6="Red"</formula>
    </cfRule>
  </conditionalFormatting>
  <conditionalFormatting sqref="E6:E8">
    <cfRule type="expression" dxfId="82" priority="19">
      <formula>E6="Green"</formula>
    </cfRule>
    <cfRule type="expression" dxfId="81" priority="20">
      <formula>E6="Amber"</formula>
    </cfRule>
  </conditionalFormatting>
  <conditionalFormatting sqref="E12:E14 E18:E20">
    <cfRule type="expression" dxfId="80" priority="18">
      <formula>E12="Red"</formula>
    </cfRule>
  </conditionalFormatting>
  <conditionalFormatting sqref="E12:E14 E18:E20">
    <cfRule type="expression" dxfId="79" priority="16">
      <formula>E12="Green"</formula>
    </cfRule>
    <cfRule type="expression" dxfId="78" priority="17">
      <formula>E12="Amber"</formula>
    </cfRule>
  </conditionalFormatting>
  <conditionalFormatting sqref="E25:E27">
    <cfRule type="expression" dxfId="77" priority="15">
      <formula>E25="Red"</formula>
    </cfRule>
  </conditionalFormatting>
  <conditionalFormatting sqref="E25:E27">
    <cfRule type="expression" dxfId="76" priority="13">
      <formula>E25="Green"</formula>
    </cfRule>
    <cfRule type="expression" dxfId="75" priority="14">
      <formula>E25="Amber"</formula>
    </cfRule>
  </conditionalFormatting>
  <conditionalFormatting sqref="E31:E33">
    <cfRule type="expression" dxfId="74" priority="12">
      <formula>E31="Red"</formula>
    </cfRule>
  </conditionalFormatting>
  <conditionalFormatting sqref="E31:E33">
    <cfRule type="expression" dxfId="73" priority="10">
      <formula>E31="Green"</formula>
    </cfRule>
    <cfRule type="expression" dxfId="72" priority="11">
      <formula>E31="Amber"</formula>
    </cfRule>
  </conditionalFormatting>
  <conditionalFormatting sqref="E44:E46">
    <cfRule type="expression" dxfId="71" priority="9">
      <formula>E44="Red"</formula>
    </cfRule>
  </conditionalFormatting>
  <conditionalFormatting sqref="E44:E46">
    <cfRule type="expression" dxfId="70" priority="7">
      <formula>E44="Green"</formula>
    </cfRule>
    <cfRule type="expression" dxfId="69" priority="8">
      <formula>E44="Amber"</formula>
    </cfRule>
  </conditionalFormatting>
  <conditionalFormatting sqref="E50:E52">
    <cfRule type="expression" dxfId="68" priority="6">
      <formula>E50="Red"</formula>
    </cfRule>
  </conditionalFormatting>
  <conditionalFormatting sqref="E50:E52">
    <cfRule type="expression" dxfId="67" priority="4">
      <formula>E50="Green"</formula>
    </cfRule>
    <cfRule type="expression" dxfId="66" priority="5">
      <formula>E50="Amber"</formula>
    </cfRule>
  </conditionalFormatting>
  <conditionalFormatting sqref="E37:E39">
    <cfRule type="expression" dxfId="65" priority="3">
      <formula>E37="Red"</formula>
    </cfRule>
  </conditionalFormatting>
  <conditionalFormatting sqref="E37:E39">
    <cfRule type="expression" dxfId="64" priority="1">
      <formula>E37="Green"</formula>
    </cfRule>
    <cfRule type="expression" dxfId="63" priority="2">
      <formula>E37="Amber"</formula>
    </cfRule>
  </conditionalFormatting>
  <dataValidations count="1">
    <dataValidation type="list" allowBlank="1" showInputMessage="1" showErrorMessage="1" sqref="E18:E20 E37:E39 E31:E33 E44:E46 E50:E52 E25:E27 E12:E14 E6:E8">
      <formula1>$J$6:$J$8</formula1>
    </dataValidation>
  </dataValidations>
  <pageMargins left="0.7" right="0.7" top="0.75" bottom="0.75" header="0.3" footer="0.3"/>
  <pageSetup paperSize="9" scale="3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A1538"/>
    <pageSetUpPr fitToPage="1"/>
  </sheetPr>
  <dimension ref="A1:BE130"/>
  <sheetViews>
    <sheetView topLeftCell="A13" zoomScaleNormal="100" workbookViewId="0">
      <selection activeCell="G15" sqref="G15"/>
    </sheetView>
  </sheetViews>
  <sheetFormatPr defaultColWidth="8.85546875" defaultRowHeight="15" x14ac:dyDescent="0.25"/>
  <cols>
    <col min="3" max="3" width="14.42578125" customWidth="1"/>
    <col min="4" max="4" width="69.42578125" customWidth="1"/>
    <col min="5" max="5" width="95.42578125" customWidth="1"/>
    <col min="6" max="6" width="20.140625" customWidth="1"/>
    <col min="7" max="7" width="45.28515625" customWidth="1"/>
    <col min="8" max="9" width="0" hidden="1" customWidth="1"/>
    <col min="18" max="57" width="8.85546875" style="13"/>
  </cols>
  <sheetData>
    <row r="1" spans="1:18" ht="82.5" customHeight="1" x14ac:dyDescent="0.25">
      <c r="A1" s="13"/>
      <c r="B1" s="13"/>
      <c r="C1" s="248" t="s">
        <v>121</v>
      </c>
      <c r="D1" s="248"/>
      <c r="E1" s="248"/>
      <c r="F1" s="248"/>
      <c r="G1" s="115"/>
      <c r="H1" s="13"/>
      <c r="I1" s="13"/>
      <c r="J1" s="13"/>
      <c r="K1" s="13"/>
      <c r="L1" s="13"/>
      <c r="M1" s="13"/>
      <c r="N1" s="13"/>
      <c r="O1" s="13"/>
      <c r="P1" s="13"/>
      <c r="Q1" s="13"/>
    </row>
    <row r="2" spans="1:18" x14ac:dyDescent="0.25">
      <c r="A2" s="246"/>
      <c r="B2" s="246"/>
      <c r="C2" s="246"/>
      <c r="D2" s="246"/>
      <c r="E2" s="246"/>
      <c r="F2" s="246"/>
      <c r="G2" s="246"/>
      <c r="H2" s="246"/>
      <c r="I2" s="246"/>
      <c r="J2" s="246"/>
      <c r="K2" s="246"/>
      <c r="L2" s="246"/>
      <c r="M2" s="246"/>
      <c r="N2" s="246"/>
      <c r="O2" s="246"/>
      <c r="P2" s="246"/>
      <c r="Q2" s="246"/>
      <c r="R2" s="246"/>
    </row>
    <row r="3" spans="1:18" x14ac:dyDescent="0.25">
      <c r="A3" s="247"/>
      <c r="B3" s="247"/>
      <c r="C3" s="247"/>
      <c r="D3" s="247"/>
      <c r="E3" s="247"/>
      <c r="F3" s="247"/>
      <c r="G3" s="247"/>
      <c r="H3" s="247"/>
      <c r="I3" s="247"/>
      <c r="J3" s="247"/>
      <c r="K3" s="247"/>
      <c r="L3" s="247"/>
      <c r="M3" s="247"/>
      <c r="N3" s="247"/>
      <c r="O3" s="247"/>
      <c r="P3" s="247"/>
      <c r="Q3" s="247"/>
      <c r="R3" s="247"/>
    </row>
    <row r="4" spans="1:18" ht="81.75" customHeight="1" x14ac:dyDescent="0.25">
      <c r="A4" s="13"/>
      <c r="B4" s="17"/>
      <c r="C4" s="249" t="s">
        <v>52</v>
      </c>
      <c r="D4" s="252" t="s">
        <v>120</v>
      </c>
      <c r="E4" s="253"/>
      <c r="F4" s="254"/>
      <c r="G4" s="260"/>
      <c r="H4" s="261"/>
      <c r="I4" s="13"/>
      <c r="J4" s="13"/>
      <c r="K4" s="13"/>
      <c r="L4" s="13"/>
      <c r="M4" s="13"/>
      <c r="N4" s="13"/>
      <c r="O4" s="13"/>
      <c r="P4" s="13"/>
      <c r="Q4" s="13"/>
    </row>
    <row r="5" spans="1:18" ht="86.25" customHeight="1" x14ac:dyDescent="0.25">
      <c r="A5" s="13"/>
      <c r="B5" s="15"/>
      <c r="C5" s="250"/>
      <c r="D5" s="212" t="s">
        <v>53</v>
      </c>
      <c r="E5" s="213"/>
      <c r="F5" s="214"/>
      <c r="G5" s="259"/>
      <c r="H5" s="258"/>
      <c r="I5" s="13"/>
      <c r="J5" s="13"/>
      <c r="K5" s="13"/>
      <c r="L5" s="13"/>
      <c r="M5" s="13"/>
      <c r="N5" s="13"/>
      <c r="O5" s="13"/>
      <c r="P5" s="13"/>
      <c r="Q5" s="13"/>
    </row>
    <row r="6" spans="1:18" ht="37.5" customHeight="1" x14ac:dyDescent="0.25">
      <c r="A6" s="13"/>
      <c r="B6" s="13"/>
      <c r="C6" s="250"/>
      <c r="D6" s="84" t="s">
        <v>6</v>
      </c>
      <c r="E6" s="63" t="s">
        <v>38</v>
      </c>
      <c r="F6" s="85" t="s">
        <v>51</v>
      </c>
      <c r="G6" s="85" t="s">
        <v>116</v>
      </c>
      <c r="H6" s="13"/>
      <c r="I6" s="13"/>
      <c r="J6" s="13"/>
      <c r="K6" s="13"/>
      <c r="L6" s="13"/>
      <c r="M6" s="13"/>
      <c r="N6" s="13"/>
      <c r="O6" s="13"/>
      <c r="P6" s="13"/>
      <c r="Q6" s="13"/>
    </row>
    <row r="7" spans="1:18" ht="153.75" customHeight="1" x14ac:dyDescent="0.25">
      <c r="A7" s="13"/>
      <c r="B7" s="13"/>
      <c r="C7" s="250"/>
      <c r="D7" s="86" t="s">
        <v>90</v>
      </c>
      <c r="E7" s="67" t="s">
        <v>66</v>
      </c>
      <c r="F7" s="179" t="s">
        <v>9</v>
      </c>
      <c r="G7" s="188"/>
      <c r="H7" s="3">
        <f>IF(F7="Red",1,IF(F7="Amber",2,IF(F7="Green",3,"")))</f>
        <v>2</v>
      </c>
      <c r="I7" s="2">
        <f>SUM(H7:H9)</f>
        <v>8</v>
      </c>
      <c r="J7" s="13"/>
      <c r="K7" s="13"/>
      <c r="L7" s="13"/>
      <c r="M7" s="13"/>
      <c r="N7" s="13"/>
      <c r="O7" s="13"/>
      <c r="P7" s="13"/>
      <c r="Q7" s="13"/>
    </row>
    <row r="8" spans="1:18" ht="138" customHeight="1" x14ac:dyDescent="0.35">
      <c r="A8" s="13"/>
      <c r="B8" s="13"/>
      <c r="C8" s="250"/>
      <c r="D8" s="87" t="s">
        <v>91</v>
      </c>
      <c r="E8" s="88" t="s">
        <v>37</v>
      </c>
      <c r="F8" s="179" t="s">
        <v>10</v>
      </c>
      <c r="G8" s="205"/>
      <c r="H8" s="3">
        <f t="shared" ref="H8:H9" si="0">IF(F8="Red",1,IF(F8="Amber",2,IF(F8="Green",3,"")))</f>
        <v>3</v>
      </c>
      <c r="I8" s="2"/>
      <c r="J8" s="13"/>
      <c r="K8" s="13"/>
      <c r="L8" s="13"/>
      <c r="M8" s="13"/>
      <c r="N8" s="13"/>
      <c r="O8" s="13"/>
      <c r="P8" s="13"/>
      <c r="Q8" s="13"/>
    </row>
    <row r="9" spans="1:18" ht="120.75" customHeight="1" x14ac:dyDescent="0.35">
      <c r="A9" s="13"/>
      <c r="B9" s="13"/>
      <c r="C9" s="250"/>
      <c r="D9" s="64" t="s">
        <v>92</v>
      </c>
      <c r="E9" s="67" t="s">
        <v>126</v>
      </c>
      <c r="F9" s="179" t="s">
        <v>10</v>
      </c>
      <c r="G9" s="206"/>
      <c r="H9" s="6">
        <f t="shared" si="0"/>
        <v>3</v>
      </c>
      <c r="I9" s="2"/>
      <c r="J9" s="13"/>
      <c r="K9" s="13"/>
      <c r="L9" s="13"/>
      <c r="M9" s="13"/>
      <c r="N9" s="13"/>
      <c r="O9" s="13"/>
      <c r="P9" s="13"/>
      <c r="Q9" s="13"/>
    </row>
    <row r="10" spans="1:18" ht="74.25" customHeight="1" x14ac:dyDescent="0.25">
      <c r="A10" s="13"/>
      <c r="B10" s="13"/>
      <c r="C10" s="250"/>
      <c r="D10" s="255" t="s">
        <v>1</v>
      </c>
      <c r="E10" s="256"/>
      <c r="F10" s="257"/>
      <c r="G10" s="255" t="s">
        <v>68</v>
      </c>
      <c r="H10" s="257"/>
      <c r="I10" s="13"/>
      <c r="J10" s="13"/>
      <c r="K10" s="13"/>
      <c r="L10" s="13"/>
      <c r="M10" s="13"/>
      <c r="N10" s="13"/>
      <c r="O10" s="13"/>
      <c r="P10" s="13"/>
      <c r="Q10" s="13"/>
    </row>
    <row r="11" spans="1:18" ht="80.25" customHeight="1" x14ac:dyDescent="0.25">
      <c r="A11" s="13"/>
      <c r="B11" s="13"/>
      <c r="C11" s="250"/>
      <c r="D11" s="212" t="s">
        <v>54</v>
      </c>
      <c r="E11" s="213"/>
      <c r="F11" s="258"/>
      <c r="G11" s="212"/>
      <c r="H11" s="258"/>
      <c r="I11" s="13"/>
      <c r="J11" s="13"/>
      <c r="K11" s="13"/>
      <c r="L11" s="13"/>
      <c r="M11" s="13"/>
      <c r="N11" s="13"/>
      <c r="O11" s="13"/>
      <c r="P11" s="13"/>
      <c r="Q11" s="13"/>
    </row>
    <row r="12" spans="1:18" ht="36" customHeight="1" x14ac:dyDescent="0.25">
      <c r="A12" s="13"/>
      <c r="B12" s="13"/>
      <c r="C12" s="250"/>
      <c r="D12" s="89" t="s">
        <v>6</v>
      </c>
      <c r="E12" s="63" t="s">
        <v>38</v>
      </c>
      <c r="F12" s="90" t="s">
        <v>51</v>
      </c>
      <c r="G12" s="90" t="s">
        <v>116</v>
      </c>
      <c r="H12" s="13"/>
      <c r="I12" s="13"/>
      <c r="J12" s="13"/>
      <c r="K12" s="13"/>
      <c r="L12" s="13"/>
      <c r="M12" s="13"/>
      <c r="N12" s="13"/>
      <c r="O12" s="13"/>
      <c r="P12" s="13"/>
      <c r="Q12" s="13"/>
    </row>
    <row r="13" spans="1:18" ht="144" customHeight="1" x14ac:dyDescent="0.35">
      <c r="A13" s="13"/>
      <c r="B13" s="13"/>
      <c r="C13" s="250"/>
      <c r="D13" s="58" t="s">
        <v>93</v>
      </c>
      <c r="E13" s="67" t="s">
        <v>127</v>
      </c>
      <c r="F13" s="189" t="s">
        <v>10</v>
      </c>
      <c r="G13" s="208"/>
      <c r="H13" s="6">
        <f>IF(F13="Red",1,IF(F13="Amber",2,IF(F13="Green",3,"")))</f>
        <v>3</v>
      </c>
      <c r="I13" s="2">
        <f>SUM(H13:H15)</f>
        <v>8</v>
      </c>
      <c r="J13" s="13"/>
      <c r="K13" s="13"/>
      <c r="L13" s="13"/>
      <c r="M13" s="13"/>
      <c r="N13" s="13"/>
      <c r="O13" s="13"/>
      <c r="P13" s="13"/>
      <c r="Q13" s="13"/>
    </row>
    <row r="14" spans="1:18" ht="121.5" customHeight="1" x14ac:dyDescent="0.35">
      <c r="A14" s="13"/>
      <c r="B14" s="13"/>
      <c r="C14" s="250"/>
      <c r="D14" s="60" t="s">
        <v>94</v>
      </c>
      <c r="E14" s="61" t="s">
        <v>55</v>
      </c>
      <c r="F14" s="168" t="s">
        <v>10</v>
      </c>
      <c r="G14" s="207"/>
      <c r="H14" s="3">
        <f t="shared" ref="H14:H15" si="1">IF(F14="Red",1,IF(F14="Amber",2,IF(F14="Green",3,"")))</f>
        <v>3</v>
      </c>
      <c r="I14" s="2"/>
      <c r="J14" s="13"/>
      <c r="K14" s="13"/>
      <c r="L14" s="13"/>
      <c r="M14" s="13"/>
      <c r="N14" s="13"/>
      <c r="O14" s="13"/>
      <c r="P14" s="13"/>
      <c r="Q14" s="13"/>
    </row>
    <row r="15" spans="1:18" ht="134.25" customHeight="1" x14ac:dyDescent="0.35">
      <c r="A15" s="13"/>
      <c r="B15" s="13"/>
      <c r="C15" s="251"/>
      <c r="D15" s="91" t="s">
        <v>95</v>
      </c>
      <c r="E15" s="67" t="s">
        <v>56</v>
      </c>
      <c r="F15" s="179" t="s">
        <v>9</v>
      </c>
      <c r="G15" s="206"/>
      <c r="H15" s="6">
        <f t="shared" si="1"/>
        <v>2</v>
      </c>
      <c r="I15" s="2"/>
      <c r="J15" s="13"/>
      <c r="K15" s="13"/>
      <c r="L15" s="13"/>
      <c r="M15" s="13"/>
      <c r="N15" s="13"/>
      <c r="O15" s="13"/>
      <c r="P15" s="13"/>
      <c r="Q15" s="13"/>
    </row>
    <row r="16" spans="1:18" x14ac:dyDescent="0.25">
      <c r="A16" s="13"/>
      <c r="B16" s="13"/>
      <c r="C16" s="17"/>
      <c r="D16" s="13"/>
      <c r="E16" s="13"/>
      <c r="F16" s="17"/>
      <c r="G16" s="13"/>
      <c r="H16" s="13"/>
      <c r="I16" s="13"/>
      <c r="J16" s="13"/>
      <c r="K16" s="13"/>
      <c r="L16" s="13"/>
      <c r="M16" s="13"/>
      <c r="N16" s="13"/>
      <c r="O16" s="13"/>
      <c r="P16" s="13"/>
      <c r="Q16" s="13"/>
    </row>
    <row r="17" spans="1:17" x14ac:dyDescent="0.25">
      <c r="A17" s="13"/>
      <c r="B17" s="13"/>
      <c r="C17" s="13"/>
      <c r="D17" s="13"/>
      <c r="E17" s="13"/>
      <c r="F17" s="13"/>
      <c r="G17" s="13"/>
      <c r="H17" s="13"/>
      <c r="I17" s="13"/>
      <c r="J17" s="13"/>
      <c r="K17" s="13"/>
      <c r="L17" s="13"/>
      <c r="M17" s="13"/>
      <c r="N17" s="13"/>
      <c r="O17" s="13"/>
      <c r="P17" s="13"/>
      <c r="Q17" s="13"/>
    </row>
    <row r="18" spans="1:17" x14ac:dyDescent="0.25">
      <c r="A18" s="13"/>
      <c r="B18" s="13"/>
      <c r="C18" s="13"/>
      <c r="D18" s="13"/>
      <c r="E18" s="13"/>
      <c r="F18" s="13"/>
      <c r="G18" s="13"/>
      <c r="H18" s="13"/>
      <c r="I18" s="13"/>
      <c r="J18" s="13"/>
      <c r="K18" s="13"/>
      <c r="L18" s="13"/>
      <c r="M18" s="13"/>
      <c r="N18" s="13"/>
      <c r="O18" s="13"/>
      <c r="P18" s="13"/>
      <c r="Q18" s="13"/>
    </row>
    <row r="19" spans="1:17" x14ac:dyDescent="0.25">
      <c r="A19" s="13"/>
      <c r="B19" s="13"/>
      <c r="C19" s="13"/>
      <c r="D19" s="13"/>
      <c r="E19" s="13"/>
      <c r="F19" s="13"/>
      <c r="G19" s="13"/>
      <c r="H19" s="13"/>
      <c r="I19" s="13"/>
      <c r="J19" s="13"/>
      <c r="K19" s="13"/>
      <c r="L19" s="13"/>
      <c r="M19" s="13"/>
      <c r="N19" s="13"/>
      <c r="O19" s="13"/>
      <c r="P19" s="13"/>
      <c r="Q19" s="13"/>
    </row>
    <row r="20" spans="1:17" x14ac:dyDescent="0.25">
      <c r="A20" s="13"/>
      <c r="B20" s="13"/>
      <c r="C20" s="13"/>
      <c r="D20" s="13"/>
      <c r="E20" s="13"/>
      <c r="F20" s="13"/>
      <c r="G20" s="13"/>
      <c r="H20" s="13"/>
      <c r="I20" s="13"/>
      <c r="J20" s="13"/>
      <c r="K20" s="13"/>
      <c r="L20" s="13"/>
      <c r="M20" s="13"/>
      <c r="N20" s="13"/>
      <c r="O20" s="13"/>
      <c r="P20" s="13"/>
      <c r="Q20" s="13"/>
    </row>
    <row r="21" spans="1:17" s="13" customFormat="1" x14ac:dyDescent="0.25"/>
    <row r="22" spans="1:17" s="13" customFormat="1" x14ac:dyDescent="0.25"/>
    <row r="23" spans="1:17" s="13" customFormat="1" x14ac:dyDescent="0.25"/>
    <row r="24" spans="1:17" s="13" customFormat="1" x14ac:dyDescent="0.25"/>
    <row r="25" spans="1:17" s="13" customFormat="1" x14ac:dyDescent="0.25"/>
    <row r="26" spans="1:17" s="13" customFormat="1" x14ac:dyDescent="0.25"/>
    <row r="27" spans="1:17" s="13" customFormat="1" x14ac:dyDescent="0.25"/>
    <row r="28" spans="1:17" s="13" customFormat="1" x14ac:dyDescent="0.25"/>
    <row r="29" spans="1:17" s="13" customFormat="1" x14ac:dyDescent="0.25"/>
    <row r="30" spans="1:17" s="13" customFormat="1" x14ac:dyDescent="0.25"/>
    <row r="31" spans="1:17" s="13" customFormat="1" x14ac:dyDescent="0.25"/>
    <row r="32" spans="1:17" s="13" customFormat="1" x14ac:dyDescent="0.25"/>
    <row r="33" spans="6:6" s="13" customFormat="1" x14ac:dyDescent="0.25"/>
    <row r="34" spans="6:6" s="13" customFormat="1" x14ac:dyDescent="0.25"/>
    <row r="35" spans="6:6" s="13" customFormat="1" x14ac:dyDescent="0.25"/>
    <row r="36" spans="6:6" s="13" customFormat="1" x14ac:dyDescent="0.25"/>
    <row r="37" spans="6:6" s="13" customFormat="1" x14ac:dyDescent="0.25"/>
    <row r="38" spans="6:6" s="13" customFormat="1" x14ac:dyDescent="0.25"/>
    <row r="39" spans="6:6" s="13" customFormat="1" x14ac:dyDescent="0.25"/>
    <row r="40" spans="6:6" s="13" customFormat="1" x14ac:dyDescent="0.25"/>
    <row r="41" spans="6:6" s="13" customFormat="1" x14ac:dyDescent="0.25">
      <c r="F41" s="162" t="s">
        <v>10</v>
      </c>
    </row>
    <row r="42" spans="6:6" s="13" customFormat="1" x14ac:dyDescent="0.25">
      <c r="F42" s="162" t="s">
        <v>9</v>
      </c>
    </row>
    <row r="43" spans="6:6" s="13" customFormat="1" x14ac:dyDescent="0.25">
      <c r="F43" s="162" t="s">
        <v>8</v>
      </c>
    </row>
    <row r="44" spans="6:6" s="13" customFormat="1" x14ac:dyDescent="0.25"/>
    <row r="45" spans="6:6" s="13" customFormat="1" x14ac:dyDescent="0.25"/>
    <row r="46" spans="6:6" s="13" customFormat="1" x14ac:dyDescent="0.25"/>
    <row r="47" spans="6:6" s="13" customFormat="1" x14ac:dyDescent="0.25"/>
    <row r="48" spans="6:6" s="13" customFormat="1" x14ac:dyDescent="0.25"/>
    <row r="49" s="13" customFormat="1" x14ac:dyDescent="0.25"/>
    <row r="50" s="13" customFormat="1" x14ac:dyDescent="0.25"/>
    <row r="51" s="13" customFormat="1" x14ac:dyDescent="0.25"/>
    <row r="52" s="13" customFormat="1" x14ac:dyDescent="0.25"/>
    <row r="53" s="13" customFormat="1" x14ac:dyDescent="0.25"/>
    <row r="54" s="13" customFormat="1" x14ac:dyDescent="0.25"/>
    <row r="55" s="13" customFormat="1" x14ac:dyDescent="0.25"/>
    <row r="56" s="13" customFormat="1" x14ac:dyDescent="0.25"/>
    <row r="57" s="13" customFormat="1" x14ac:dyDescent="0.25"/>
    <row r="58" s="13" customFormat="1" x14ac:dyDescent="0.25"/>
    <row r="59" s="13" customFormat="1" x14ac:dyDescent="0.25"/>
    <row r="60" s="13" customFormat="1" x14ac:dyDescent="0.25"/>
    <row r="61" s="13" customFormat="1" x14ac:dyDescent="0.25"/>
    <row r="62" s="13" customFormat="1" x14ac:dyDescent="0.25"/>
    <row r="63" s="13" customFormat="1" x14ac:dyDescent="0.25"/>
    <row r="64" s="13" customFormat="1" x14ac:dyDescent="0.25"/>
    <row r="65" s="13" customFormat="1" x14ac:dyDescent="0.25"/>
    <row r="66" s="13" customFormat="1" x14ac:dyDescent="0.25"/>
    <row r="67" s="13" customFormat="1" x14ac:dyDescent="0.25"/>
    <row r="68" s="13" customFormat="1" x14ac:dyDescent="0.25"/>
    <row r="69" s="13" customFormat="1" x14ac:dyDescent="0.25"/>
    <row r="70" s="13" customFormat="1" x14ac:dyDescent="0.25"/>
    <row r="71" s="13" customFormat="1" x14ac:dyDescent="0.25"/>
    <row r="72" s="13" customFormat="1" x14ac:dyDescent="0.25"/>
    <row r="73" s="13" customFormat="1" x14ac:dyDescent="0.25"/>
    <row r="74" s="13" customFormat="1" x14ac:dyDescent="0.25"/>
    <row r="75" s="13" customFormat="1" x14ac:dyDescent="0.25"/>
    <row r="76" s="13" customFormat="1" x14ac:dyDescent="0.25"/>
    <row r="77" s="13" customFormat="1" x14ac:dyDescent="0.25"/>
    <row r="78" s="13" customFormat="1" x14ac:dyDescent="0.25"/>
    <row r="79" s="13" customFormat="1" x14ac:dyDescent="0.25"/>
    <row r="80" s="13" customFormat="1" x14ac:dyDescent="0.25"/>
    <row r="81" s="13" customFormat="1" x14ac:dyDescent="0.25"/>
    <row r="82" s="13" customFormat="1" x14ac:dyDescent="0.25"/>
    <row r="83" s="13" customFormat="1" x14ac:dyDescent="0.25"/>
    <row r="84" s="13" customFormat="1" x14ac:dyDescent="0.25"/>
    <row r="85" s="13" customFormat="1" x14ac:dyDescent="0.25"/>
    <row r="86" s="13" customFormat="1" x14ac:dyDescent="0.25"/>
    <row r="87" s="13" customFormat="1" x14ac:dyDescent="0.25"/>
    <row r="88" s="13" customFormat="1" x14ac:dyDescent="0.25"/>
    <row r="89" s="13" customFormat="1" x14ac:dyDescent="0.25"/>
    <row r="90" s="13" customFormat="1" x14ac:dyDescent="0.25"/>
    <row r="91" s="13" customFormat="1" x14ac:dyDescent="0.25"/>
    <row r="92" s="13" customFormat="1" x14ac:dyDescent="0.25"/>
    <row r="93" s="13" customFormat="1" x14ac:dyDescent="0.25"/>
    <row r="94" s="13" customFormat="1" x14ac:dyDescent="0.25"/>
    <row r="95" s="13" customFormat="1" x14ac:dyDescent="0.25"/>
    <row r="96" s="13" customFormat="1" x14ac:dyDescent="0.25"/>
    <row r="97" s="13" customFormat="1" x14ac:dyDescent="0.25"/>
    <row r="98" s="13" customFormat="1" x14ac:dyDescent="0.25"/>
    <row r="99" s="13" customFormat="1" x14ac:dyDescent="0.25"/>
    <row r="100" s="13" customFormat="1" x14ac:dyDescent="0.25"/>
    <row r="101" s="13" customFormat="1" x14ac:dyDescent="0.25"/>
    <row r="102" s="13" customFormat="1" x14ac:dyDescent="0.25"/>
    <row r="103" s="13" customFormat="1" x14ac:dyDescent="0.25"/>
    <row r="104" s="13" customFormat="1" x14ac:dyDescent="0.25"/>
    <row r="105" s="13" customFormat="1" x14ac:dyDescent="0.25"/>
    <row r="106" s="13" customFormat="1" x14ac:dyDescent="0.25"/>
    <row r="107" s="13" customFormat="1" x14ac:dyDescent="0.25"/>
    <row r="108" s="13" customFormat="1" x14ac:dyDescent="0.25"/>
    <row r="128" spans="5:6" x14ac:dyDescent="0.25">
      <c r="E128">
        <v>1</v>
      </c>
      <c r="F128" t="s">
        <v>8</v>
      </c>
    </row>
    <row r="129" spans="5:6" x14ac:dyDescent="0.25">
      <c r="E129">
        <v>2</v>
      </c>
      <c r="F129" t="s">
        <v>9</v>
      </c>
    </row>
    <row r="130" spans="5:6" x14ac:dyDescent="0.25">
      <c r="E130">
        <v>3</v>
      </c>
      <c r="F130" t="s">
        <v>10</v>
      </c>
    </row>
  </sheetData>
  <sheetProtection selectLockedCells="1"/>
  <mergeCells count="11">
    <mergeCell ref="A2:R3"/>
    <mergeCell ref="C1:F1"/>
    <mergeCell ref="C4:C15"/>
    <mergeCell ref="D4:F4"/>
    <mergeCell ref="D5:F5"/>
    <mergeCell ref="D10:F10"/>
    <mergeCell ref="D11:F11"/>
    <mergeCell ref="G5:H5"/>
    <mergeCell ref="G4:H4"/>
    <mergeCell ref="G10:H10"/>
    <mergeCell ref="G11:H11"/>
  </mergeCells>
  <conditionalFormatting sqref="F7:F9">
    <cfRule type="expression" dxfId="62" priority="6">
      <formula>F7="Red"</formula>
    </cfRule>
  </conditionalFormatting>
  <conditionalFormatting sqref="F7:F9">
    <cfRule type="expression" dxfId="61" priority="4">
      <formula>F7="Green"</formula>
    </cfRule>
    <cfRule type="expression" dxfId="60" priority="5">
      <formula>F7="Amber"</formula>
    </cfRule>
  </conditionalFormatting>
  <conditionalFormatting sqref="F13:F15">
    <cfRule type="expression" dxfId="59" priority="3">
      <formula>F13="Red"</formula>
    </cfRule>
  </conditionalFormatting>
  <conditionalFormatting sqref="F13:F15">
    <cfRule type="expression" dxfId="58" priority="1">
      <formula>F13="Green"</formula>
    </cfRule>
    <cfRule type="expression" dxfId="57" priority="2">
      <formula>F13="Amber"</formula>
    </cfRule>
  </conditionalFormatting>
  <dataValidations count="1">
    <dataValidation type="list" allowBlank="1" showInputMessage="1" showErrorMessage="1" sqref="F13:F15 F7:F9">
      <formula1>$F$41:$F$43</formula1>
    </dataValidation>
  </dataValidations>
  <pageMargins left="0.7" right="0.7" top="0.75" bottom="0.75" header="0.3" footer="0.3"/>
  <pageSetup paperSize="9" scale="4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99"/>
    <pageSetUpPr fitToPage="1"/>
  </sheetPr>
  <dimension ref="A1:BF525"/>
  <sheetViews>
    <sheetView topLeftCell="A11" zoomScaleNormal="100" workbookViewId="0">
      <selection activeCell="G15" sqref="G15"/>
    </sheetView>
  </sheetViews>
  <sheetFormatPr defaultColWidth="8.85546875" defaultRowHeight="15" x14ac:dyDescent="0.25"/>
  <cols>
    <col min="3" max="3" width="14.85546875" customWidth="1"/>
    <col min="4" max="4" width="69.42578125" customWidth="1"/>
    <col min="5" max="5" width="95.42578125" customWidth="1"/>
    <col min="6" max="6" width="20.140625" customWidth="1"/>
    <col min="7" max="7" width="42.140625" customWidth="1"/>
    <col min="8" max="8" width="8.85546875" hidden="1" customWidth="1"/>
    <col min="9" max="9" width="13.28515625" hidden="1" customWidth="1"/>
    <col min="10" max="10" width="23" customWidth="1"/>
    <col min="17" max="17" width="14.28515625" style="13" customWidth="1"/>
    <col min="18" max="18" width="1.28515625" style="13" customWidth="1"/>
    <col min="19" max="58" width="8.85546875" style="13"/>
  </cols>
  <sheetData>
    <row r="1" spans="1:58" ht="87.75" customHeight="1" x14ac:dyDescent="0.25">
      <c r="A1" s="52"/>
      <c r="B1" s="52"/>
      <c r="C1" s="248" t="s">
        <v>118</v>
      </c>
      <c r="D1" s="248"/>
      <c r="E1" s="248"/>
      <c r="F1" s="248"/>
      <c r="G1" s="113"/>
      <c r="H1" s="52"/>
      <c r="I1" s="52"/>
      <c r="J1" s="52"/>
      <c r="K1" s="52"/>
      <c r="L1" s="52"/>
      <c r="M1" s="52"/>
      <c r="N1" s="52"/>
      <c r="O1" s="52"/>
      <c r="P1" s="52"/>
      <c r="Q1" s="52"/>
      <c r="R1" s="52"/>
    </row>
    <row r="2" spans="1:58" x14ac:dyDescent="0.25">
      <c r="A2" s="262"/>
      <c r="B2" s="262"/>
      <c r="C2" s="262"/>
      <c r="D2" s="262"/>
      <c r="E2" s="262"/>
      <c r="F2" s="262"/>
      <c r="G2" s="262"/>
      <c r="H2" s="262"/>
      <c r="I2" s="262"/>
      <c r="J2" s="262"/>
      <c r="K2" s="262"/>
      <c r="L2" s="262"/>
      <c r="M2" s="262"/>
      <c r="N2" s="262"/>
      <c r="O2" s="262"/>
      <c r="P2" s="262"/>
      <c r="Q2" s="262"/>
      <c r="R2" s="262"/>
    </row>
    <row r="3" spans="1:58" x14ac:dyDescent="0.25">
      <c r="A3" s="263"/>
      <c r="B3" s="263"/>
      <c r="C3" s="263"/>
      <c r="D3" s="263"/>
      <c r="E3" s="263"/>
      <c r="F3" s="263"/>
      <c r="G3" s="263"/>
      <c r="H3" s="263"/>
      <c r="I3" s="263"/>
      <c r="J3" s="263"/>
      <c r="K3" s="263"/>
      <c r="L3" s="263"/>
      <c r="M3" s="263"/>
      <c r="N3" s="263"/>
      <c r="O3" s="263"/>
      <c r="P3" s="263"/>
      <c r="Q3" s="263"/>
      <c r="R3" s="263"/>
    </row>
    <row r="4" spans="1:58" ht="83.25" customHeight="1" x14ac:dyDescent="0.25">
      <c r="A4" s="52"/>
      <c r="B4" s="52"/>
      <c r="C4" s="264" t="s">
        <v>57</v>
      </c>
      <c r="D4" s="267" t="s">
        <v>0</v>
      </c>
      <c r="E4" s="268"/>
      <c r="F4" s="269"/>
      <c r="G4" s="273"/>
      <c r="H4" s="269"/>
      <c r="I4" s="52"/>
      <c r="J4" s="52"/>
      <c r="K4" s="52"/>
      <c r="L4" s="52"/>
      <c r="M4" s="52"/>
      <c r="N4" s="52"/>
      <c r="O4" s="52"/>
      <c r="P4" s="52"/>
      <c r="Q4" s="52"/>
      <c r="R4" s="52"/>
    </row>
    <row r="5" spans="1:58" ht="126" customHeight="1" x14ac:dyDescent="0.25">
      <c r="A5" s="52"/>
      <c r="B5" s="52"/>
      <c r="C5" s="265"/>
      <c r="D5" s="212" t="s">
        <v>33</v>
      </c>
      <c r="E5" s="213"/>
      <c r="F5" s="258"/>
      <c r="G5" s="212"/>
      <c r="H5" s="258"/>
      <c r="I5" s="52"/>
      <c r="J5" s="52"/>
      <c r="K5" s="52"/>
      <c r="L5" s="52"/>
      <c r="M5" s="52"/>
      <c r="N5" s="52"/>
      <c r="O5" s="52"/>
      <c r="P5" s="52"/>
      <c r="Q5" s="52"/>
      <c r="BF5"/>
    </row>
    <row r="6" spans="1:58" ht="37.5" customHeight="1" x14ac:dyDescent="0.25">
      <c r="A6" s="52"/>
      <c r="B6" s="52"/>
      <c r="C6" s="265"/>
      <c r="D6" s="92" t="s">
        <v>6</v>
      </c>
      <c r="E6" s="63" t="s">
        <v>38</v>
      </c>
      <c r="F6" s="83" t="s">
        <v>51</v>
      </c>
      <c r="G6" s="83" t="s">
        <v>116</v>
      </c>
      <c r="H6" s="52"/>
      <c r="I6" s="52"/>
      <c r="J6" s="52"/>
      <c r="K6" s="52"/>
      <c r="L6" s="52"/>
      <c r="M6" s="52"/>
      <c r="N6" s="52"/>
      <c r="O6" s="52"/>
      <c r="P6" s="52"/>
      <c r="Q6" s="52"/>
      <c r="BF6"/>
    </row>
    <row r="7" spans="1:58" ht="117.75" customHeight="1" x14ac:dyDescent="0.35">
      <c r="A7" s="52"/>
      <c r="B7" s="52"/>
      <c r="C7" s="265"/>
      <c r="D7" s="70" t="s">
        <v>96</v>
      </c>
      <c r="E7" s="93" t="s">
        <v>128</v>
      </c>
      <c r="F7" s="168" t="s">
        <v>10</v>
      </c>
      <c r="G7" s="208"/>
      <c r="H7" s="112">
        <f>IF(F7="Red",1,IF(F7="Amber",2,IF(F7="Green",3,"")))</f>
        <v>3</v>
      </c>
      <c r="I7" s="53">
        <f>SUM(H7:H9)</f>
        <v>8</v>
      </c>
      <c r="J7" s="52"/>
      <c r="K7" s="52"/>
      <c r="L7" s="52"/>
      <c r="M7" s="52"/>
      <c r="N7" s="52"/>
      <c r="O7" s="52"/>
      <c r="P7" s="52"/>
      <c r="Q7" s="52"/>
      <c r="BF7"/>
    </row>
    <row r="8" spans="1:58" ht="136.5" customHeight="1" x14ac:dyDescent="0.35">
      <c r="A8" s="52"/>
      <c r="B8" s="52"/>
      <c r="C8" s="265"/>
      <c r="D8" s="56" t="s">
        <v>97</v>
      </c>
      <c r="E8" s="94" t="s">
        <v>129</v>
      </c>
      <c r="F8" s="168" t="s">
        <v>10</v>
      </c>
      <c r="G8" s="207"/>
      <c r="H8" s="28">
        <f t="shared" ref="H8:H9" si="0">IF(F8="Red",1,IF(F8="Amber",2,IF(F8="Green",3,"")))</f>
        <v>3</v>
      </c>
      <c r="I8" s="52"/>
      <c r="J8" s="52"/>
      <c r="K8" s="52"/>
      <c r="L8" s="52"/>
      <c r="M8" s="52"/>
      <c r="N8" s="52"/>
      <c r="O8" s="52"/>
      <c r="P8" s="52"/>
      <c r="Q8" s="52"/>
      <c r="R8" s="52"/>
    </row>
    <row r="9" spans="1:58" ht="126.75" customHeight="1" x14ac:dyDescent="0.25">
      <c r="A9" s="52"/>
      <c r="B9" s="52"/>
      <c r="C9" s="265"/>
      <c r="D9" s="95" t="s">
        <v>98</v>
      </c>
      <c r="E9" s="67" t="s">
        <v>130</v>
      </c>
      <c r="F9" s="170" t="s">
        <v>9</v>
      </c>
      <c r="G9" s="190"/>
      <c r="H9" s="28">
        <f t="shared" si="0"/>
        <v>2</v>
      </c>
      <c r="I9" s="52"/>
      <c r="J9" s="52"/>
      <c r="K9" s="52"/>
      <c r="L9" s="52"/>
      <c r="M9" s="52"/>
      <c r="N9" s="52"/>
      <c r="O9" s="52"/>
      <c r="P9" s="52"/>
      <c r="Q9" s="52"/>
      <c r="R9" s="52"/>
    </row>
    <row r="10" spans="1:58" ht="80.25" customHeight="1" x14ac:dyDescent="0.25">
      <c r="A10" s="52"/>
      <c r="B10" s="52"/>
      <c r="C10" s="265"/>
      <c r="D10" s="270" t="s">
        <v>2</v>
      </c>
      <c r="E10" s="271"/>
      <c r="F10" s="272"/>
      <c r="G10" s="270"/>
      <c r="H10" s="272"/>
      <c r="I10" s="52"/>
      <c r="J10" s="52"/>
      <c r="K10" s="52"/>
      <c r="L10" s="52"/>
      <c r="M10" s="52"/>
      <c r="N10" s="52"/>
      <c r="O10" s="52"/>
      <c r="P10" s="52"/>
      <c r="Q10" s="52"/>
      <c r="R10" s="52"/>
    </row>
    <row r="11" spans="1:58" ht="78.75" customHeight="1" x14ac:dyDescent="0.25">
      <c r="A11" s="52"/>
      <c r="B11" s="52"/>
      <c r="C11" s="265"/>
      <c r="D11" s="212" t="s">
        <v>34</v>
      </c>
      <c r="E11" s="213"/>
      <c r="F11" s="214"/>
      <c r="G11" s="212"/>
      <c r="H11" s="214"/>
      <c r="I11" s="52"/>
      <c r="J11" s="52"/>
      <c r="K11" s="52"/>
      <c r="L11" s="52"/>
      <c r="M11" s="52"/>
      <c r="N11" s="52"/>
      <c r="O11" s="52"/>
      <c r="P11" s="52"/>
      <c r="Q11" s="52"/>
      <c r="BF11"/>
    </row>
    <row r="12" spans="1:58" ht="37.5" customHeight="1" x14ac:dyDescent="0.25">
      <c r="A12" s="52"/>
      <c r="B12" s="52"/>
      <c r="C12" s="265"/>
      <c r="D12" s="81" t="s">
        <v>6</v>
      </c>
      <c r="E12" s="96" t="s">
        <v>38</v>
      </c>
      <c r="F12" s="83" t="s">
        <v>51</v>
      </c>
      <c r="G12" s="83" t="s">
        <v>116</v>
      </c>
      <c r="H12" s="52"/>
      <c r="I12" s="52"/>
      <c r="J12" s="52"/>
      <c r="K12" s="52"/>
      <c r="L12" s="52"/>
      <c r="M12" s="52"/>
      <c r="N12" s="52"/>
      <c r="O12" s="52"/>
      <c r="P12" s="52"/>
      <c r="Q12" s="52"/>
      <c r="BF12"/>
    </row>
    <row r="13" spans="1:58" ht="126" customHeight="1" x14ac:dyDescent="0.35">
      <c r="A13" s="52"/>
      <c r="B13" s="52"/>
      <c r="C13" s="265"/>
      <c r="D13" s="64" t="s">
        <v>99</v>
      </c>
      <c r="E13" s="67" t="s">
        <v>133</v>
      </c>
      <c r="F13" s="187" t="s">
        <v>10</v>
      </c>
      <c r="G13" s="206"/>
      <c r="H13" s="27">
        <f>IF(F13="Red",1,IF(F13="Amber",2,IF(F13="Green",3,"")))</f>
        <v>3</v>
      </c>
      <c r="I13" s="53">
        <f>SUM(H13:H15)</f>
        <v>8</v>
      </c>
      <c r="J13" s="52"/>
      <c r="K13" s="52"/>
      <c r="L13" s="52"/>
      <c r="M13" s="52"/>
      <c r="N13" s="52"/>
      <c r="O13" s="52"/>
      <c r="P13" s="52"/>
      <c r="Q13" s="52"/>
      <c r="BF13"/>
    </row>
    <row r="14" spans="1:58" ht="123.75" customHeight="1" x14ac:dyDescent="0.35">
      <c r="A14" s="52"/>
      <c r="B14" s="52"/>
      <c r="C14" s="265"/>
      <c r="D14" s="97" t="s">
        <v>100</v>
      </c>
      <c r="E14" s="61" t="s">
        <v>134</v>
      </c>
      <c r="F14" s="187" t="s">
        <v>10</v>
      </c>
      <c r="G14" s="205"/>
      <c r="H14" s="28">
        <f t="shared" ref="H14:H15" si="1">IF(F14="Red",1,IF(F14="Amber",2,IF(F14="Green",3,"")))</f>
        <v>3</v>
      </c>
      <c r="I14" s="13"/>
      <c r="J14" s="13"/>
      <c r="K14" s="13"/>
      <c r="L14" s="52"/>
      <c r="M14" s="52"/>
      <c r="N14" s="52"/>
      <c r="O14" s="52"/>
      <c r="P14" s="52"/>
      <c r="Q14" s="52"/>
      <c r="R14" s="52"/>
    </row>
    <row r="15" spans="1:58" ht="121.5" customHeight="1" x14ac:dyDescent="0.25">
      <c r="A15" s="52"/>
      <c r="B15" s="52"/>
      <c r="C15" s="266"/>
      <c r="D15" s="64" t="s">
        <v>101</v>
      </c>
      <c r="E15" s="67" t="s">
        <v>56</v>
      </c>
      <c r="F15" s="169" t="s">
        <v>9</v>
      </c>
      <c r="G15" s="191"/>
      <c r="H15" s="27">
        <f t="shared" si="1"/>
        <v>2</v>
      </c>
      <c r="I15" s="13"/>
      <c r="J15" s="13"/>
      <c r="K15" s="13"/>
      <c r="L15" s="52"/>
      <c r="M15" s="52"/>
      <c r="N15" s="52"/>
      <c r="O15" s="52"/>
      <c r="P15" s="52"/>
      <c r="Q15" s="52"/>
      <c r="R15" s="52"/>
    </row>
    <row r="16" spans="1:58" x14ac:dyDescent="0.25">
      <c r="A16" s="13"/>
      <c r="B16" s="13"/>
      <c r="C16" s="13"/>
      <c r="D16" s="13"/>
      <c r="E16" s="17"/>
      <c r="F16" s="17"/>
      <c r="G16" s="13"/>
      <c r="H16" s="13"/>
      <c r="I16" s="13"/>
      <c r="J16" s="13"/>
      <c r="K16" s="13"/>
      <c r="L16" s="13"/>
      <c r="M16" s="13"/>
      <c r="N16" s="13"/>
      <c r="O16" s="13"/>
      <c r="P16" s="13"/>
    </row>
    <row r="17" spans="1:16" x14ac:dyDescent="0.25">
      <c r="A17" s="13"/>
      <c r="B17" s="13"/>
      <c r="C17" s="13"/>
      <c r="D17" s="13"/>
      <c r="E17" s="13"/>
      <c r="F17" s="13"/>
      <c r="G17" s="13"/>
      <c r="H17" s="13"/>
      <c r="I17" s="13"/>
      <c r="J17" s="13"/>
      <c r="K17" s="13"/>
      <c r="L17" s="13"/>
      <c r="M17" s="13"/>
      <c r="N17" s="13"/>
      <c r="O17" s="13"/>
      <c r="P17" s="13"/>
    </row>
    <row r="18" spans="1:16" x14ac:dyDescent="0.25">
      <c r="A18" s="13"/>
      <c r="B18" s="13"/>
      <c r="C18" s="13"/>
      <c r="D18" s="13"/>
      <c r="E18" s="13"/>
      <c r="F18" s="13"/>
      <c r="G18" s="13"/>
      <c r="H18" s="13"/>
      <c r="I18" s="13"/>
      <c r="J18" s="13"/>
      <c r="K18" s="13"/>
      <c r="L18" s="13"/>
      <c r="M18" s="13"/>
      <c r="N18" s="13"/>
      <c r="O18" s="13"/>
      <c r="P18" s="13"/>
    </row>
    <row r="19" spans="1:16" x14ac:dyDescent="0.25">
      <c r="A19" s="13"/>
      <c r="B19" s="13"/>
      <c r="C19" s="13"/>
      <c r="D19" s="13"/>
      <c r="E19" s="13"/>
      <c r="F19" s="13"/>
      <c r="G19" s="13"/>
      <c r="H19" s="13"/>
      <c r="I19" s="13"/>
      <c r="J19" s="13"/>
      <c r="K19" s="13"/>
      <c r="L19" s="13"/>
      <c r="M19" s="13"/>
      <c r="N19" s="13"/>
      <c r="O19" s="13"/>
      <c r="P19" s="13"/>
    </row>
    <row r="20" spans="1:16" x14ac:dyDescent="0.25">
      <c r="A20" s="13"/>
      <c r="B20" s="13"/>
      <c r="C20" s="13"/>
      <c r="D20" s="13"/>
      <c r="E20" s="13"/>
      <c r="F20" s="13"/>
      <c r="G20" s="13"/>
      <c r="H20" s="13"/>
      <c r="I20" s="13"/>
      <c r="J20" s="13"/>
      <c r="K20" s="13"/>
      <c r="L20" s="13"/>
      <c r="M20" s="13"/>
      <c r="N20" s="13"/>
      <c r="O20" s="13"/>
      <c r="P20" s="13"/>
    </row>
    <row r="21" spans="1:16" x14ac:dyDescent="0.25">
      <c r="A21" s="13"/>
      <c r="B21" s="13"/>
      <c r="C21" s="13"/>
      <c r="D21" s="13"/>
      <c r="E21" s="13"/>
      <c r="F21" s="13"/>
      <c r="G21" s="13"/>
      <c r="H21" s="13"/>
      <c r="I21" s="13"/>
      <c r="J21" s="13"/>
      <c r="K21" s="13"/>
      <c r="L21" s="13"/>
      <c r="M21" s="13"/>
      <c r="N21" s="13"/>
      <c r="O21" s="13"/>
      <c r="P21" s="13"/>
    </row>
    <row r="22" spans="1:16" x14ac:dyDescent="0.25">
      <c r="A22" s="13"/>
      <c r="B22" s="13"/>
      <c r="C22" s="13"/>
      <c r="D22" s="13"/>
      <c r="E22" s="13"/>
      <c r="F22" s="13"/>
      <c r="G22" s="13"/>
      <c r="H22" s="13"/>
      <c r="I22" s="13"/>
      <c r="J22" s="13"/>
      <c r="K22" s="13"/>
      <c r="L22" s="13"/>
      <c r="M22" s="13"/>
      <c r="N22" s="13"/>
      <c r="O22" s="13"/>
      <c r="P22" s="13"/>
    </row>
    <row r="23" spans="1:16" x14ac:dyDescent="0.25">
      <c r="A23" s="13"/>
      <c r="B23" s="13"/>
      <c r="C23" s="13"/>
      <c r="D23" s="13"/>
      <c r="E23" s="13"/>
      <c r="F23" s="13"/>
      <c r="G23" s="13"/>
      <c r="H23" s="13"/>
      <c r="I23" s="13"/>
      <c r="J23" s="13"/>
      <c r="K23" s="13"/>
      <c r="L23" s="13"/>
      <c r="M23" s="13"/>
      <c r="N23" s="13"/>
      <c r="O23" s="13"/>
      <c r="P23" s="13"/>
    </row>
    <row r="24" spans="1:16" x14ac:dyDescent="0.25">
      <c r="A24" s="13"/>
      <c r="B24" s="13"/>
      <c r="C24" s="13"/>
      <c r="D24" s="13"/>
      <c r="E24" s="13"/>
      <c r="F24" s="13"/>
      <c r="G24" s="13"/>
      <c r="H24" s="13"/>
      <c r="I24" s="13"/>
      <c r="J24" s="13"/>
      <c r="K24" s="13"/>
      <c r="L24" s="13"/>
      <c r="M24" s="13"/>
      <c r="N24" s="13"/>
      <c r="O24" s="13"/>
      <c r="P24" s="13"/>
    </row>
    <row r="25" spans="1:16" x14ac:dyDescent="0.25">
      <c r="A25" s="13"/>
      <c r="B25" s="13"/>
      <c r="C25" s="13"/>
      <c r="D25" s="13"/>
      <c r="E25" s="13"/>
      <c r="F25" s="13"/>
      <c r="G25" s="13"/>
      <c r="H25" s="13"/>
      <c r="I25" s="13"/>
      <c r="J25" s="13"/>
      <c r="K25" s="13"/>
      <c r="L25" s="13"/>
      <c r="M25" s="13"/>
      <c r="N25" s="13"/>
      <c r="O25" s="13"/>
      <c r="P25" s="13"/>
    </row>
    <row r="26" spans="1:16" x14ac:dyDescent="0.25">
      <c r="A26" s="13"/>
      <c r="B26" s="13"/>
      <c r="C26" s="13"/>
      <c r="D26" s="13"/>
      <c r="E26" s="13"/>
      <c r="F26" s="13"/>
      <c r="G26" s="13"/>
      <c r="H26" s="13"/>
      <c r="I26" s="13"/>
      <c r="J26" s="13"/>
      <c r="K26" s="13"/>
      <c r="L26" s="13"/>
      <c r="M26" s="13"/>
      <c r="N26" s="13"/>
      <c r="O26" s="13"/>
      <c r="P26" s="13"/>
    </row>
    <row r="27" spans="1:16" x14ac:dyDescent="0.25">
      <c r="A27" s="13"/>
      <c r="B27" s="13"/>
      <c r="C27" s="13"/>
      <c r="D27" s="13"/>
      <c r="E27" s="13"/>
      <c r="F27" s="13"/>
      <c r="G27" s="13"/>
      <c r="H27" s="13"/>
      <c r="I27" s="13"/>
      <c r="J27" s="13"/>
      <c r="K27" s="13"/>
      <c r="L27" s="13"/>
      <c r="M27" s="13"/>
      <c r="N27" s="13"/>
      <c r="O27" s="13"/>
      <c r="P27" s="13"/>
    </row>
    <row r="28" spans="1:16" x14ac:dyDescent="0.25">
      <c r="A28" s="13"/>
      <c r="B28" s="13"/>
      <c r="C28" s="13"/>
      <c r="D28" s="13"/>
      <c r="E28" s="13"/>
      <c r="F28" s="13"/>
      <c r="G28" s="13"/>
      <c r="H28" s="13"/>
      <c r="I28" s="13"/>
      <c r="J28" s="13"/>
      <c r="K28" s="13"/>
      <c r="L28" s="13"/>
      <c r="M28" s="13"/>
      <c r="N28" s="13"/>
      <c r="O28" s="13"/>
      <c r="P28" s="13"/>
    </row>
    <row r="29" spans="1:16" x14ac:dyDescent="0.25">
      <c r="A29" s="13"/>
      <c r="B29" s="13"/>
      <c r="C29" s="13"/>
      <c r="D29" s="13"/>
      <c r="E29" s="13"/>
      <c r="F29" s="13"/>
      <c r="G29" s="13"/>
      <c r="H29" s="13"/>
      <c r="I29" s="13"/>
      <c r="J29" s="13"/>
      <c r="K29" s="13"/>
      <c r="L29" s="13"/>
      <c r="M29" s="13"/>
      <c r="N29" s="13"/>
      <c r="O29" s="13"/>
      <c r="P29" s="13"/>
    </row>
    <row r="30" spans="1:16" x14ac:dyDescent="0.25">
      <c r="A30" s="13"/>
      <c r="B30" s="13"/>
      <c r="C30" s="13"/>
      <c r="D30" s="13"/>
      <c r="E30" s="13"/>
      <c r="F30" s="13"/>
      <c r="G30" s="13"/>
      <c r="H30" s="13"/>
      <c r="I30" s="13"/>
      <c r="J30" s="13"/>
      <c r="K30" s="13"/>
      <c r="L30" s="13"/>
      <c r="M30" s="13"/>
      <c r="N30" s="13"/>
      <c r="O30" s="13"/>
      <c r="P30" s="13"/>
    </row>
    <row r="31" spans="1:16" x14ac:dyDescent="0.25">
      <c r="A31" s="13"/>
      <c r="B31" s="13"/>
      <c r="C31" s="13"/>
      <c r="D31" s="13"/>
      <c r="E31" s="13"/>
      <c r="F31" s="13"/>
      <c r="G31" s="13"/>
      <c r="H31" s="13"/>
      <c r="I31" s="13"/>
      <c r="J31" s="13"/>
      <c r="K31" s="13"/>
      <c r="L31" s="13"/>
      <c r="M31" s="13"/>
      <c r="N31" s="13"/>
      <c r="O31" s="13"/>
      <c r="P31" s="13"/>
    </row>
    <row r="32" spans="1:16" s="13" customFormat="1" x14ac:dyDescent="0.25"/>
    <row r="33" spans="6:6" s="13" customFormat="1" x14ac:dyDescent="0.25"/>
    <row r="34" spans="6:6" s="13" customFormat="1" x14ac:dyDescent="0.25"/>
    <row r="35" spans="6:6" s="13" customFormat="1" x14ac:dyDescent="0.25"/>
    <row r="36" spans="6:6" s="13" customFormat="1" x14ac:dyDescent="0.25"/>
    <row r="37" spans="6:6" s="13" customFormat="1" x14ac:dyDescent="0.25"/>
    <row r="38" spans="6:6" s="13" customFormat="1" x14ac:dyDescent="0.25"/>
    <row r="39" spans="6:6" s="13" customFormat="1" x14ac:dyDescent="0.25"/>
    <row r="40" spans="6:6" s="13" customFormat="1" x14ac:dyDescent="0.25"/>
    <row r="41" spans="6:6" s="13" customFormat="1" x14ac:dyDescent="0.25">
      <c r="F41" s="162" t="s">
        <v>10</v>
      </c>
    </row>
    <row r="42" spans="6:6" s="13" customFormat="1" x14ac:dyDescent="0.25">
      <c r="F42" s="162" t="s">
        <v>9</v>
      </c>
    </row>
    <row r="43" spans="6:6" s="13" customFormat="1" x14ac:dyDescent="0.25">
      <c r="F43" s="162" t="s">
        <v>8</v>
      </c>
    </row>
    <row r="44" spans="6:6" s="13" customFormat="1" x14ac:dyDescent="0.25"/>
    <row r="45" spans="6:6" s="13" customFormat="1" x14ac:dyDescent="0.25"/>
    <row r="46" spans="6:6" s="13" customFormat="1" x14ac:dyDescent="0.25"/>
    <row r="47" spans="6:6" s="13" customFormat="1" x14ac:dyDescent="0.25"/>
    <row r="48" spans="6:6" s="13" customFormat="1" x14ac:dyDescent="0.25"/>
    <row r="49" s="13" customFormat="1" x14ac:dyDescent="0.25"/>
    <row r="50" s="13" customFormat="1" x14ac:dyDescent="0.25"/>
    <row r="51" s="13" customFormat="1" x14ac:dyDescent="0.25"/>
    <row r="52" s="13" customFormat="1" x14ac:dyDescent="0.25"/>
    <row r="53" s="13" customFormat="1" x14ac:dyDescent="0.25"/>
    <row r="54" s="13" customFormat="1" x14ac:dyDescent="0.25"/>
    <row r="55" s="13" customFormat="1" x14ac:dyDescent="0.25"/>
    <row r="56" s="13" customFormat="1" x14ac:dyDescent="0.25"/>
    <row r="57" s="13" customFormat="1" x14ac:dyDescent="0.25"/>
    <row r="58" s="13" customFormat="1" x14ac:dyDescent="0.25"/>
    <row r="59" s="13" customFormat="1" x14ac:dyDescent="0.25"/>
    <row r="60" s="13" customFormat="1" x14ac:dyDescent="0.25"/>
    <row r="61" s="13" customFormat="1" x14ac:dyDescent="0.25"/>
    <row r="62" s="13" customFormat="1" x14ac:dyDescent="0.25"/>
    <row r="63" s="13" customFormat="1" x14ac:dyDescent="0.25"/>
    <row r="64" s="13" customFormat="1" x14ac:dyDescent="0.25"/>
    <row r="65" s="13" customFormat="1" x14ac:dyDescent="0.25"/>
    <row r="66" s="13" customFormat="1" x14ac:dyDescent="0.25"/>
    <row r="67" s="13" customFormat="1" x14ac:dyDescent="0.25"/>
    <row r="68" s="13" customFormat="1" x14ac:dyDescent="0.25"/>
    <row r="69" s="13" customFormat="1" x14ac:dyDescent="0.25"/>
    <row r="70" s="13" customFormat="1" x14ac:dyDescent="0.25"/>
    <row r="71" s="13" customFormat="1" x14ac:dyDescent="0.25"/>
    <row r="72" s="13" customFormat="1" x14ac:dyDescent="0.25"/>
    <row r="73" s="13" customFormat="1" x14ac:dyDescent="0.25"/>
    <row r="74" s="13" customFormat="1" x14ac:dyDescent="0.25"/>
    <row r="75" s="13" customFormat="1" x14ac:dyDescent="0.25"/>
    <row r="76" s="13" customFormat="1" x14ac:dyDescent="0.25"/>
    <row r="77" s="13" customFormat="1" x14ac:dyDescent="0.25"/>
    <row r="78" s="13" customFormat="1" x14ac:dyDescent="0.25"/>
    <row r="79" s="13" customFormat="1" x14ac:dyDescent="0.25"/>
    <row r="80" s="13" customFormat="1" x14ac:dyDescent="0.25"/>
    <row r="81" s="13" customFormat="1" x14ac:dyDescent="0.25"/>
    <row r="82" s="13" customFormat="1" x14ac:dyDescent="0.25"/>
    <row r="83" s="13" customFormat="1" x14ac:dyDescent="0.25"/>
    <row r="84" s="13" customFormat="1" x14ac:dyDescent="0.25"/>
    <row r="85" s="13" customFormat="1" x14ac:dyDescent="0.25"/>
    <row r="86" s="13" customFormat="1" x14ac:dyDescent="0.25"/>
    <row r="87" s="13" customFormat="1" x14ac:dyDescent="0.25"/>
    <row r="88" s="13" customFormat="1" x14ac:dyDescent="0.25"/>
    <row r="89" s="13" customFormat="1" x14ac:dyDescent="0.25"/>
    <row r="90" s="13" customFormat="1" x14ac:dyDescent="0.25"/>
    <row r="91" s="13" customFormat="1" x14ac:dyDescent="0.25"/>
    <row r="92" s="13" customFormat="1" x14ac:dyDescent="0.25"/>
    <row r="93" s="13" customFormat="1" x14ac:dyDescent="0.25"/>
    <row r="94" s="13" customFormat="1" x14ac:dyDescent="0.25"/>
    <row r="95" s="13" customFormat="1" x14ac:dyDescent="0.25"/>
    <row r="96" s="13" customFormat="1" x14ac:dyDescent="0.25"/>
    <row r="97" s="13" customFormat="1" x14ac:dyDescent="0.25"/>
    <row r="98" s="13" customFormat="1" x14ac:dyDescent="0.25"/>
    <row r="99" s="13" customFormat="1" x14ac:dyDescent="0.25"/>
    <row r="100" s="13" customFormat="1" x14ac:dyDescent="0.25"/>
    <row r="101" s="13" customFormat="1" x14ac:dyDescent="0.25"/>
    <row r="102" s="13" customFormat="1" x14ac:dyDescent="0.25"/>
    <row r="103" s="13" customFormat="1" x14ac:dyDescent="0.25"/>
    <row r="104" s="13" customFormat="1" x14ac:dyDescent="0.25"/>
    <row r="105" s="13" customFormat="1" x14ac:dyDescent="0.25"/>
    <row r="106" s="13" customFormat="1" x14ac:dyDescent="0.25"/>
    <row r="107" s="13" customFormat="1" x14ac:dyDescent="0.25"/>
    <row r="108" s="13" customFormat="1" x14ac:dyDescent="0.25"/>
    <row r="109" s="13" customFormat="1" x14ac:dyDescent="0.25"/>
    <row r="110" s="13" customFormat="1" x14ac:dyDescent="0.25"/>
    <row r="111" s="13" customFormat="1" x14ac:dyDescent="0.25"/>
    <row r="112" s="13" customFormat="1" x14ac:dyDescent="0.25"/>
    <row r="113" s="13" customFormat="1" x14ac:dyDescent="0.25"/>
    <row r="114" s="13" customFormat="1" x14ac:dyDescent="0.25"/>
    <row r="115" s="13" customFormat="1" x14ac:dyDescent="0.25"/>
    <row r="116" s="13" customFormat="1" x14ac:dyDescent="0.25"/>
    <row r="117" s="13" customFormat="1" x14ac:dyDescent="0.25"/>
    <row r="118" s="13" customFormat="1" x14ac:dyDescent="0.25"/>
    <row r="119" s="13" customFormat="1" x14ac:dyDescent="0.25"/>
    <row r="120" s="13" customFormat="1" x14ac:dyDescent="0.25"/>
    <row r="121" s="13" customFormat="1" x14ac:dyDescent="0.25"/>
    <row r="122" s="13" customFormat="1" x14ac:dyDescent="0.25"/>
    <row r="123" s="13" customFormat="1" x14ac:dyDescent="0.25"/>
    <row r="124" s="13" customFormat="1" x14ac:dyDescent="0.25"/>
    <row r="125" s="13" customFormat="1" x14ac:dyDescent="0.25"/>
    <row r="126" s="13" customFormat="1" x14ac:dyDescent="0.25"/>
    <row r="127" s="13" customFormat="1" x14ac:dyDescent="0.25"/>
    <row r="128" s="13" customFormat="1" x14ac:dyDescent="0.25"/>
    <row r="129" s="13" customFormat="1" x14ac:dyDescent="0.25"/>
    <row r="130" s="13" customFormat="1" x14ac:dyDescent="0.25"/>
    <row r="131" s="13" customFormat="1" x14ac:dyDescent="0.25"/>
    <row r="132" s="13" customFormat="1" x14ac:dyDescent="0.25"/>
    <row r="133" s="13" customFormat="1" x14ac:dyDescent="0.25"/>
    <row r="134" s="13" customFormat="1" x14ac:dyDescent="0.25"/>
    <row r="135" s="13" customFormat="1" x14ac:dyDescent="0.25"/>
    <row r="136" s="13" customFormat="1" x14ac:dyDescent="0.25"/>
    <row r="137" s="13" customFormat="1" x14ac:dyDescent="0.25"/>
    <row r="138" s="13" customFormat="1" x14ac:dyDescent="0.25"/>
    <row r="139" s="13" customFormat="1" x14ac:dyDescent="0.25"/>
    <row r="140" s="13" customFormat="1" x14ac:dyDescent="0.25"/>
    <row r="141" s="13" customFormat="1" x14ac:dyDescent="0.25"/>
    <row r="142" s="13" customFormat="1" x14ac:dyDescent="0.25"/>
    <row r="143" s="13" customFormat="1" x14ac:dyDescent="0.25"/>
    <row r="144" s="13" customFormat="1" x14ac:dyDescent="0.25"/>
    <row r="145" s="13" customFormat="1" x14ac:dyDescent="0.25"/>
    <row r="146" s="13" customFormat="1" x14ac:dyDescent="0.25"/>
    <row r="147" s="13" customFormat="1" x14ac:dyDescent="0.25"/>
    <row r="148" s="13" customFormat="1" x14ac:dyDescent="0.25"/>
    <row r="149" s="13" customFormat="1" x14ac:dyDescent="0.25"/>
    <row r="150" s="13" customFormat="1" x14ac:dyDescent="0.25"/>
    <row r="151" s="13" customFormat="1" x14ac:dyDescent="0.25"/>
    <row r="152" s="13" customFormat="1" x14ac:dyDescent="0.25"/>
    <row r="153" s="13" customFormat="1" x14ac:dyDescent="0.25"/>
    <row r="154" s="13" customFormat="1" x14ac:dyDescent="0.25"/>
    <row r="155" s="13" customFormat="1" x14ac:dyDescent="0.25"/>
    <row r="156" s="13" customFormat="1" x14ac:dyDescent="0.25"/>
    <row r="157" s="13" customFormat="1" x14ac:dyDescent="0.25"/>
    <row r="158" s="13" customFormat="1" x14ac:dyDescent="0.25"/>
    <row r="159" s="13" customFormat="1" x14ac:dyDescent="0.25"/>
    <row r="160" s="13" customFormat="1" x14ac:dyDescent="0.25"/>
    <row r="161" s="13" customFormat="1" x14ac:dyDescent="0.25"/>
    <row r="162" s="13" customFormat="1" x14ac:dyDescent="0.25"/>
    <row r="163" s="13" customFormat="1" x14ac:dyDescent="0.25"/>
    <row r="164" s="13" customFormat="1" x14ac:dyDescent="0.25"/>
    <row r="165" s="13" customFormat="1" x14ac:dyDescent="0.25"/>
    <row r="166" s="13" customFormat="1" x14ac:dyDescent="0.25"/>
    <row r="167" s="13" customFormat="1" x14ac:dyDescent="0.25"/>
    <row r="168" s="13" customFormat="1" x14ac:dyDescent="0.25"/>
    <row r="169" s="13" customFormat="1" x14ac:dyDescent="0.25"/>
    <row r="170" s="13" customFormat="1" x14ac:dyDescent="0.25"/>
    <row r="171" s="13" customFormat="1" x14ac:dyDescent="0.25"/>
    <row r="172" s="13" customFormat="1" x14ac:dyDescent="0.25"/>
    <row r="173" s="13" customFormat="1" x14ac:dyDescent="0.25"/>
    <row r="174" s="13" customFormat="1" x14ac:dyDescent="0.25"/>
    <row r="175" s="13" customFormat="1" x14ac:dyDescent="0.25"/>
    <row r="176" s="13" customFormat="1" x14ac:dyDescent="0.25"/>
    <row r="177" s="13" customFormat="1" x14ac:dyDescent="0.25"/>
    <row r="178" s="13" customFormat="1" x14ac:dyDescent="0.25"/>
    <row r="179" s="13" customFormat="1" x14ac:dyDescent="0.25"/>
    <row r="180" s="13" customFormat="1" x14ac:dyDescent="0.25"/>
    <row r="181" s="13" customFormat="1" x14ac:dyDescent="0.25"/>
    <row r="182" s="13" customFormat="1" x14ac:dyDescent="0.25"/>
    <row r="183" s="13" customFormat="1" x14ac:dyDescent="0.25"/>
    <row r="184" s="13" customFormat="1" x14ac:dyDescent="0.25"/>
    <row r="185" s="13" customFormat="1" x14ac:dyDescent="0.25"/>
    <row r="186" s="13" customFormat="1" x14ac:dyDescent="0.25"/>
    <row r="187" s="13" customFormat="1" x14ac:dyDescent="0.25"/>
    <row r="188" s="13" customFormat="1" x14ac:dyDescent="0.25"/>
    <row r="189" s="13" customFormat="1" x14ac:dyDescent="0.25"/>
    <row r="190" s="13" customFormat="1" x14ac:dyDescent="0.25"/>
    <row r="191" s="13" customFormat="1" x14ac:dyDescent="0.25"/>
    <row r="192" s="13" customFormat="1" x14ac:dyDescent="0.25"/>
    <row r="193" s="13" customFormat="1" x14ac:dyDescent="0.25"/>
    <row r="194" s="13" customFormat="1" x14ac:dyDescent="0.25"/>
    <row r="195" s="13" customFormat="1" x14ac:dyDescent="0.25"/>
    <row r="196" s="13" customFormat="1" x14ac:dyDescent="0.25"/>
    <row r="197" s="13" customFormat="1" x14ac:dyDescent="0.25"/>
    <row r="198" s="13" customFormat="1" x14ac:dyDescent="0.25"/>
    <row r="199" s="13" customFormat="1" x14ac:dyDescent="0.25"/>
    <row r="200" s="13" customFormat="1" x14ac:dyDescent="0.25"/>
    <row r="201" s="13" customFormat="1" x14ac:dyDescent="0.25"/>
    <row r="202" s="13" customFormat="1" x14ac:dyDescent="0.25"/>
    <row r="203" s="13" customFormat="1" x14ac:dyDescent="0.25"/>
    <row r="204" s="13" customFormat="1" x14ac:dyDescent="0.25"/>
    <row r="205" s="13" customFormat="1" x14ac:dyDescent="0.25"/>
    <row r="206" s="13" customFormat="1" x14ac:dyDescent="0.25"/>
    <row r="207" s="13" customFormat="1" x14ac:dyDescent="0.25"/>
    <row r="208" s="13" customFormat="1" x14ac:dyDescent="0.25"/>
    <row r="209" s="13" customFormat="1" x14ac:dyDescent="0.25"/>
    <row r="210" s="13" customFormat="1" x14ac:dyDescent="0.25"/>
    <row r="211" s="13" customFormat="1" x14ac:dyDescent="0.25"/>
    <row r="212" s="13" customFormat="1" x14ac:dyDescent="0.25"/>
    <row r="213" s="13" customFormat="1" x14ac:dyDescent="0.25"/>
    <row r="214" s="13" customFormat="1" x14ac:dyDescent="0.25"/>
    <row r="215" s="13" customFormat="1" x14ac:dyDescent="0.25"/>
    <row r="216" s="13" customFormat="1" x14ac:dyDescent="0.25"/>
    <row r="217" s="13" customFormat="1" x14ac:dyDescent="0.25"/>
    <row r="218" s="13" customFormat="1" x14ac:dyDescent="0.25"/>
    <row r="219" s="13" customFormat="1" x14ac:dyDescent="0.25"/>
    <row r="220" s="13" customFormat="1" x14ac:dyDescent="0.25"/>
    <row r="221" s="13" customFormat="1" x14ac:dyDescent="0.25"/>
    <row r="222" s="13" customFormat="1" x14ac:dyDescent="0.25"/>
    <row r="223" s="13" customFormat="1" x14ac:dyDescent="0.25"/>
    <row r="224" s="13" customFormat="1" x14ac:dyDescent="0.25"/>
    <row r="225" s="13" customFormat="1" x14ac:dyDescent="0.25"/>
    <row r="226" s="13" customFormat="1" x14ac:dyDescent="0.25"/>
    <row r="227" s="13" customFormat="1" x14ac:dyDescent="0.25"/>
    <row r="228" s="13" customFormat="1" x14ac:dyDescent="0.25"/>
    <row r="229" s="13" customFormat="1" x14ac:dyDescent="0.25"/>
    <row r="230" s="13" customFormat="1" x14ac:dyDescent="0.25"/>
    <row r="231" s="13" customFormat="1" x14ac:dyDescent="0.25"/>
    <row r="232" s="13" customFormat="1" x14ac:dyDescent="0.25"/>
    <row r="233" s="13" customFormat="1" x14ac:dyDescent="0.25"/>
    <row r="234" s="13" customFormat="1" x14ac:dyDescent="0.25"/>
    <row r="235" s="13" customFormat="1" x14ac:dyDescent="0.25"/>
    <row r="236" s="13" customFormat="1" x14ac:dyDescent="0.25"/>
    <row r="237" s="13" customFormat="1" x14ac:dyDescent="0.25"/>
    <row r="238" s="13" customFormat="1" x14ac:dyDescent="0.25"/>
    <row r="239" s="13" customFormat="1" x14ac:dyDescent="0.25"/>
    <row r="240" s="13" customFormat="1" x14ac:dyDescent="0.25"/>
    <row r="241" s="13" customFormat="1" x14ac:dyDescent="0.25"/>
    <row r="242" s="13" customFormat="1" x14ac:dyDescent="0.25"/>
    <row r="243" s="13" customFormat="1" x14ac:dyDescent="0.25"/>
    <row r="244" s="13" customFormat="1" x14ac:dyDescent="0.25"/>
    <row r="245" s="13" customFormat="1" x14ac:dyDescent="0.25"/>
    <row r="246" s="13" customFormat="1" x14ac:dyDescent="0.25"/>
    <row r="247" s="13" customFormat="1" x14ac:dyDescent="0.25"/>
    <row r="248" s="13" customFormat="1" x14ac:dyDescent="0.25"/>
    <row r="249" s="13" customFormat="1" x14ac:dyDescent="0.25"/>
    <row r="250" s="13" customFormat="1" x14ac:dyDescent="0.25"/>
    <row r="251" s="13" customFormat="1" x14ac:dyDescent="0.25"/>
    <row r="252" s="13" customFormat="1" x14ac:dyDescent="0.25"/>
    <row r="253" s="13" customFormat="1" x14ac:dyDescent="0.25"/>
    <row r="254" s="13" customFormat="1" x14ac:dyDescent="0.25"/>
    <row r="255" s="13" customFormat="1" x14ac:dyDescent="0.25"/>
    <row r="256" s="13" customFormat="1" x14ac:dyDescent="0.25"/>
    <row r="257" s="13" customFormat="1" x14ac:dyDescent="0.25"/>
    <row r="258" s="13" customFormat="1" x14ac:dyDescent="0.25"/>
    <row r="259" s="13" customFormat="1" x14ac:dyDescent="0.25"/>
    <row r="260" s="13" customFormat="1" x14ac:dyDescent="0.25"/>
    <row r="261" s="13" customFormat="1" x14ac:dyDescent="0.25"/>
    <row r="262" s="13" customFormat="1" x14ac:dyDescent="0.25"/>
    <row r="263" s="13" customFormat="1" x14ac:dyDescent="0.25"/>
    <row r="264" s="13" customFormat="1" x14ac:dyDescent="0.25"/>
    <row r="265" s="13" customFormat="1" x14ac:dyDescent="0.25"/>
    <row r="266" s="13" customFormat="1" x14ac:dyDescent="0.25"/>
    <row r="267" s="13" customFormat="1" x14ac:dyDescent="0.25"/>
    <row r="268" s="13" customFormat="1" x14ac:dyDescent="0.25"/>
    <row r="269" s="13" customFormat="1" x14ac:dyDescent="0.25"/>
    <row r="270" s="13" customFormat="1" x14ac:dyDescent="0.25"/>
    <row r="271" s="13" customFormat="1" x14ac:dyDescent="0.25"/>
    <row r="272" s="13" customFormat="1" x14ac:dyDescent="0.25"/>
    <row r="273" s="13" customFormat="1" x14ac:dyDescent="0.25"/>
    <row r="274" s="13" customFormat="1" x14ac:dyDescent="0.25"/>
    <row r="275" s="13" customFormat="1" x14ac:dyDescent="0.25"/>
    <row r="276" s="13" customFormat="1" x14ac:dyDescent="0.25"/>
    <row r="277" s="13" customFormat="1" x14ac:dyDescent="0.25"/>
    <row r="278" s="13" customFormat="1" x14ac:dyDescent="0.25"/>
    <row r="279" s="13" customFormat="1" x14ac:dyDescent="0.25"/>
    <row r="280" s="13" customFormat="1" x14ac:dyDescent="0.25"/>
    <row r="281" s="13" customFormat="1" x14ac:dyDescent="0.25"/>
    <row r="282" s="13" customFormat="1" x14ac:dyDescent="0.25"/>
    <row r="283" s="13" customFormat="1" x14ac:dyDescent="0.25"/>
    <row r="284" s="13" customFormat="1" x14ac:dyDescent="0.25"/>
    <row r="285" s="13" customFormat="1" x14ac:dyDescent="0.25"/>
    <row r="286" s="13" customFormat="1" x14ac:dyDescent="0.25"/>
    <row r="287" s="13" customFormat="1" x14ac:dyDescent="0.25"/>
    <row r="288" s="13" customFormat="1" x14ac:dyDescent="0.25"/>
    <row r="289" s="13" customFormat="1" x14ac:dyDescent="0.25"/>
    <row r="290" s="13" customFormat="1" x14ac:dyDescent="0.25"/>
    <row r="291" s="13" customFormat="1" x14ac:dyDescent="0.25"/>
    <row r="292" s="13" customFormat="1" x14ac:dyDescent="0.25"/>
    <row r="293" s="13" customFormat="1" x14ac:dyDescent="0.25"/>
    <row r="294" s="13" customFormat="1" x14ac:dyDescent="0.25"/>
    <row r="295" s="13" customFormat="1" x14ac:dyDescent="0.25"/>
    <row r="296" s="13" customFormat="1" x14ac:dyDescent="0.25"/>
    <row r="297" s="13" customFormat="1" x14ac:dyDescent="0.25"/>
    <row r="298" s="13" customFormat="1" x14ac:dyDescent="0.25"/>
    <row r="299" s="13" customFormat="1" x14ac:dyDescent="0.25"/>
    <row r="300" s="13" customFormat="1" x14ac:dyDescent="0.25"/>
    <row r="301" s="13" customFormat="1" x14ac:dyDescent="0.25"/>
    <row r="302" s="13" customFormat="1" x14ac:dyDescent="0.25"/>
    <row r="303" s="13" customFormat="1" x14ac:dyDescent="0.25"/>
    <row r="304" s="13" customFormat="1" x14ac:dyDescent="0.25"/>
    <row r="305" s="13" customFormat="1" x14ac:dyDescent="0.25"/>
    <row r="306" s="13" customFormat="1" x14ac:dyDescent="0.25"/>
    <row r="307" s="13" customFormat="1" x14ac:dyDescent="0.25"/>
    <row r="308" s="13" customFormat="1" x14ac:dyDescent="0.25"/>
    <row r="309" s="13" customFormat="1" x14ac:dyDescent="0.25"/>
    <row r="310" s="13" customFormat="1" x14ac:dyDescent="0.25"/>
    <row r="311" s="13" customFormat="1" x14ac:dyDescent="0.25"/>
    <row r="312" s="13" customFormat="1" x14ac:dyDescent="0.25"/>
    <row r="313" s="13" customFormat="1" x14ac:dyDescent="0.25"/>
    <row r="314" s="13" customFormat="1" x14ac:dyDescent="0.25"/>
    <row r="315" s="13" customFormat="1" x14ac:dyDescent="0.25"/>
    <row r="316" s="13" customFormat="1" x14ac:dyDescent="0.25"/>
    <row r="317" s="13" customFormat="1" x14ac:dyDescent="0.25"/>
    <row r="318" s="13" customFormat="1" x14ac:dyDescent="0.25"/>
    <row r="319" s="13" customFormat="1" x14ac:dyDescent="0.25"/>
    <row r="320" s="13" customFormat="1" x14ac:dyDescent="0.25"/>
    <row r="321" s="13" customFormat="1" x14ac:dyDescent="0.25"/>
    <row r="322" s="13" customFormat="1" x14ac:dyDescent="0.25"/>
    <row r="323" s="13" customFormat="1" x14ac:dyDescent="0.25"/>
    <row r="324" s="13" customFormat="1" x14ac:dyDescent="0.25"/>
    <row r="325" s="13" customFormat="1" x14ac:dyDescent="0.25"/>
    <row r="326" s="13" customFormat="1" x14ac:dyDescent="0.25"/>
    <row r="327" s="13" customFormat="1" x14ac:dyDescent="0.25"/>
    <row r="328" s="13" customFormat="1" x14ac:dyDescent="0.25"/>
    <row r="329" s="13" customFormat="1" x14ac:dyDescent="0.25"/>
    <row r="330" s="13" customFormat="1" x14ac:dyDescent="0.25"/>
    <row r="331" s="13" customFormat="1" x14ac:dyDescent="0.25"/>
    <row r="332" s="13" customFormat="1" x14ac:dyDescent="0.25"/>
    <row r="333" s="13" customFormat="1" x14ac:dyDescent="0.25"/>
    <row r="334" s="13" customFormat="1" x14ac:dyDescent="0.25"/>
    <row r="335" s="13" customFormat="1" x14ac:dyDescent="0.25"/>
    <row r="336" s="13" customFormat="1" x14ac:dyDescent="0.25"/>
    <row r="337" s="13" customFormat="1" x14ac:dyDescent="0.25"/>
    <row r="338" s="13" customFormat="1" x14ac:dyDescent="0.25"/>
    <row r="339" s="13" customFormat="1" x14ac:dyDescent="0.25"/>
    <row r="340" s="13" customFormat="1" x14ac:dyDescent="0.25"/>
    <row r="341" s="13" customFormat="1" x14ac:dyDescent="0.25"/>
    <row r="342" s="13" customFormat="1" x14ac:dyDescent="0.25"/>
    <row r="343" s="13" customFormat="1" x14ac:dyDescent="0.25"/>
    <row r="344" s="13" customFormat="1" x14ac:dyDescent="0.25"/>
    <row r="345" s="13" customFormat="1" x14ac:dyDescent="0.25"/>
    <row r="346" s="13" customFormat="1" x14ac:dyDescent="0.25"/>
    <row r="347" s="13" customFormat="1" x14ac:dyDescent="0.25"/>
    <row r="348" s="13" customFormat="1" x14ac:dyDescent="0.25"/>
    <row r="349" s="13" customFormat="1" x14ac:dyDescent="0.25"/>
    <row r="350" s="13" customFormat="1" x14ac:dyDescent="0.25"/>
    <row r="351" s="13" customFormat="1" x14ac:dyDescent="0.25"/>
    <row r="352" s="13" customFormat="1" x14ac:dyDescent="0.25"/>
    <row r="353" s="13" customFormat="1" x14ac:dyDescent="0.25"/>
    <row r="354" s="13" customFormat="1" x14ac:dyDescent="0.25"/>
    <row r="355" s="13" customFormat="1" x14ac:dyDescent="0.25"/>
    <row r="356" s="13" customFormat="1" x14ac:dyDescent="0.25"/>
    <row r="357" s="13" customFormat="1" x14ac:dyDescent="0.25"/>
    <row r="358" s="13" customFormat="1" x14ac:dyDescent="0.25"/>
    <row r="359" s="13" customFormat="1" x14ac:dyDescent="0.25"/>
    <row r="360" s="13" customFormat="1" x14ac:dyDescent="0.25"/>
    <row r="361" s="13" customFormat="1" x14ac:dyDescent="0.25"/>
    <row r="362" s="13" customFormat="1" x14ac:dyDescent="0.25"/>
    <row r="363" s="13" customFormat="1" x14ac:dyDescent="0.25"/>
    <row r="364" s="13" customFormat="1" x14ac:dyDescent="0.25"/>
    <row r="365" s="13" customFormat="1" x14ac:dyDescent="0.25"/>
    <row r="366" s="13" customFormat="1" x14ac:dyDescent="0.25"/>
    <row r="367" s="13" customFormat="1" x14ac:dyDescent="0.25"/>
    <row r="368" s="13" customFormat="1" x14ac:dyDescent="0.25"/>
    <row r="369" s="13" customFormat="1" x14ac:dyDescent="0.25"/>
    <row r="370" s="13" customFormat="1" x14ac:dyDescent="0.25"/>
    <row r="371" s="13" customFormat="1" x14ac:dyDescent="0.25"/>
    <row r="372" s="13" customFormat="1" x14ac:dyDescent="0.25"/>
    <row r="373" s="13" customFormat="1" x14ac:dyDescent="0.25"/>
    <row r="374" s="13" customFormat="1" x14ac:dyDescent="0.25"/>
    <row r="375" s="13" customFormat="1" x14ac:dyDescent="0.25"/>
    <row r="376" s="13" customFormat="1" x14ac:dyDescent="0.25"/>
    <row r="377" s="13" customFormat="1" x14ac:dyDescent="0.25"/>
    <row r="378" s="13" customFormat="1" x14ac:dyDescent="0.25"/>
    <row r="379" s="13" customFormat="1" x14ac:dyDescent="0.25"/>
    <row r="380" s="13" customFormat="1" x14ac:dyDescent="0.25"/>
    <row r="381" s="13" customFormat="1" x14ac:dyDescent="0.25"/>
    <row r="382" s="13" customFormat="1" x14ac:dyDescent="0.25"/>
    <row r="383" s="13" customFormat="1" x14ac:dyDescent="0.25"/>
    <row r="384" s="13" customFormat="1" x14ac:dyDescent="0.25"/>
    <row r="385" s="13" customFormat="1" x14ac:dyDescent="0.25"/>
    <row r="386" s="13" customFormat="1" x14ac:dyDescent="0.25"/>
    <row r="387" s="13" customFormat="1" x14ac:dyDescent="0.25"/>
    <row r="388" s="13" customFormat="1" x14ac:dyDescent="0.25"/>
    <row r="389" s="13" customFormat="1" x14ac:dyDescent="0.25"/>
    <row r="390" s="13" customFormat="1" x14ac:dyDescent="0.25"/>
    <row r="391" s="13" customFormat="1" x14ac:dyDescent="0.25"/>
    <row r="392" s="13" customFormat="1" x14ac:dyDescent="0.25"/>
    <row r="393" s="13" customFormat="1" x14ac:dyDescent="0.25"/>
    <row r="394" s="13" customFormat="1" x14ac:dyDescent="0.25"/>
    <row r="395" s="13" customFormat="1" x14ac:dyDescent="0.25"/>
    <row r="396" s="13" customFormat="1" x14ac:dyDescent="0.25"/>
    <row r="397" s="13" customFormat="1" x14ac:dyDescent="0.25"/>
    <row r="398" s="13" customFormat="1" x14ac:dyDescent="0.25"/>
    <row r="399" s="13" customFormat="1" x14ac:dyDescent="0.25"/>
    <row r="400" s="13" customFormat="1" x14ac:dyDescent="0.25"/>
    <row r="401" s="13" customFormat="1" x14ac:dyDescent="0.25"/>
    <row r="402" s="13" customFormat="1" x14ac:dyDescent="0.25"/>
    <row r="403" s="13" customFormat="1" x14ac:dyDescent="0.25"/>
    <row r="404" s="13" customFormat="1" x14ac:dyDescent="0.25"/>
    <row r="405" s="13" customFormat="1" x14ac:dyDescent="0.25"/>
    <row r="406" s="13" customFormat="1" x14ac:dyDescent="0.25"/>
    <row r="407" s="13" customFormat="1" x14ac:dyDescent="0.25"/>
    <row r="408" s="13" customFormat="1" x14ac:dyDescent="0.25"/>
    <row r="409" s="13" customFormat="1" x14ac:dyDescent="0.25"/>
    <row r="410" s="13" customFormat="1" x14ac:dyDescent="0.25"/>
    <row r="411" s="13" customFormat="1" x14ac:dyDescent="0.25"/>
    <row r="412" s="13" customFormat="1" x14ac:dyDescent="0.25"/>
    <row r="413" s="13" customFormat="1" x14ac:dyDescent="0.25"/>
    <row r="414" s="13" customFormat="1" x14ac:dyDescent="0.25"/>
    <row r="415" s="13" customFormat="1" x14ac:dyDescent="0.25"/>
    <row r="416" s="13" customFormat="1" x14ac:dyDescent="0.25"/>
    <row r="417" s="13" customFormat="1" x14ac:dyDescent="0.25"/>
    <row r="418" s="13" customFormat="1" x14ac:dyDescent="0.25"/>
    <row r="419" s="13" customFormat="1" x14ac:dyDescent="0.25"/>
    <row r="420" s="13" customFormat="1" x14ac:dyDescent="0.25"/>
    <row r="421" s="13" customFormat="1" x14ac:dyDescent="0.25"/>
    <row r="422" s="13" customFormat="1" x14ac:dyDescent="0.25"/>
    <row r="423" s="13" customFormat="1" x14ac:dyDescent="0.25"/>
    <row r="424" s="13" customFormat="1" x14ac:dyDescent="0.25"/>
    <row r="425" s="13" customFormat="1" x14ac:dyDescent="0.25"/>
    <row r="426" s="13" customFormat="1" x14ac:dyDescent="0.25"/>
    <row r="427" s="13" customFormat="1" x14ac:dyDescent="0.25"/>
    <row r="428" s="13" customFormat="1" x14ac:dyDescent="0.25"/>
    <row r="429" s="13" customFormat="1" x14ac:dyDescent="0.25"/>
    <row r="430" s="13" customFormat="1" x14ac:dyDescent="0.25"/>
    <row r="431" s="13" customFormat="1" x14ac:dyDescent="0.25"/>
    <row r="432" s="13" customFormat="1" x14ac:dyDescent="0.25"/>
    <row r="433" s="13" customFormat="1" x14ac:dyDescent="0.25"/>
    <row r="434" s="13" customFormat="1" x14ac:dyDescent="0.25"/>
    <row r="435" s="13" customFormat="1" x14ac:dyDescent="0.25"/>
    <row r="436" s="13" customFormat="1" x14ac:dyDescent="0.25"/>
    <row r="437" s="13" customFormat="1" x14ac:dyDescent="0.25"/>
    <row r="438" s="13" customFormat="1" x14ac:dyDescent="0.25"/>
    <row r="439" s="13" customFormat="1" x14ac:dyDescent="0.25"/>
    <row r="440" s="13" customFormat="1" x14ac:dyDescent="0.25"/>
    <row r="441" s="13" customFormat="1" x14ac:dyDescent="0.25"/>
    <row r="442" s="13" customFormat="1" x14ac:dyDescent="0.25"/>
    <row r="443" s="13" customFormat="1" x14ac:dyDescent="0.25"/>
    <row r="444" s="13" customFormat="1" x14ac:dyDescent="0.25"/>
    <row r="445" s="13" customFormat="1" x14ac:dyDescent="0.25"/>
    <row r="446" s="13" customFormat="1" x14ac:dyDescent="0.25"/>
    <row r="447" s="13" customFormat="1" x14ac:dyDescent="0.25"/>
    <row r="448" s="13" customFormat="1" x14ac:dyDescent="0.25"/>
    <row r="449" s="13" customFormat="1" x14ac:dyDescent="0.25"/>
    <row r="450" s="13" customFormat="1" x14ac:dyDescent="0.25"/>
    <row r="451" s="13" customFormat="1" x14ac:dyDescent="0.25"/>
    <row r="452" s="13" customFormat="1" x14ac:dyDescent="0.25"/>
    <row r="453" s="13" customFormat="1" x14ac:dyDescent="0.25"/>
    <row r="454" s="13" customFormat="1" x14ac:dyDescent="0.25"/>
    <row r="455" s="13" customFormat="1" x14ac:dyDescent="0.25"/>
    <row r="456" s="13" customFormat="1" x14ac:dyDescent="0.25"/>
    <row r="457" s="13" customFormat="1" x14ac:dyDescent="0.25"/>
    <row r="458" s="13" customFormat="1" x14ac:dyDescent="0.25"/>
    <row r="459" s="13" customFormat="1" x14ac:dyDescent="0.25"/>
    <row r="460" s="13" customFormat="1" x14ac:dyDescent="0.25"/>
    <row r="461" s="13" customFormat="1" x14ac:dyDescent="0.25"/>
    <row r="462" s="13" customFormat="1" x14ac:dyDescent="0.25"/>
    <row r="463" s="13" customFormat="1" x14ac:dyDescent="0.25"/>
    <row r="464" s="13" customFormat="1" x14ac:dyDescent="0.25"/>
    <row r="465" s="13" customFormat="1" x14ac:dyDescent="0.25"/>
    <row r="466" s="13" customFormat="1" x14ac:dyDescent="0.25"/>
    <row r="467" s="13" customFormat="1" x14ac:dyDescent="0.25"/>
    <row r="468" s="13" customFormat="1" x14ac:dyDescent="0.25"/>
    <row r="469" s="13" customFormat="1" x14ac:dyDescent="0.25"/>
    <row r="470" s="13" customFormat="1" x14ac:dyDescent="0.25"/>
    <row r="471" s="13" customFormat="1" x14ac:dyDescent="0.25"/>
    <row r="472" s="13" customFormat="1" x14ac:dyDescent="0.25"/>
    <row r="473" s="13" customFormat="1" x14ac:dyDescent="0.25"/>
    <row r="474" s="13" customFormat="1" x14ac:dyDescent="0.25"/>
    <row r="475" s="13" customFormat="1" x14ac:dyDescent="0.25"/>
    <row r="476" s="13" customFormat="1" x14ac:dyDescent="0.25"/>
    <row r="477" s="13" customFormat="1" x14ac:dyDescent="0.25"/>
    <row r="478" s="13" customFormat="1" x14ac:dyDescent="0.25"/>
    <row r="479" s="13" customFormat="1" x14ac:dyDescent="0.25"/>
    <row r="480" s="13" customFormat="1" x14ac:dyDescent="0.25"/>
    <row r="481" s="13" customFormat="1" x14ac:dyDescent="0.25"/>
    <row r="482" s="13" customFormat="1" x14ac:dyDescent="0.25"/>
    <row r="483" s="13" customFormat="1" x14ac:dyDescent="0.25"/>
    <row r="484" s="13" customFormat="1" x14ac:dyDescent="0.25"/>
    <row r="485" s="13" customFormat="1" x14ac:dyDescent="0.25"/>
    <row r="486" s="13" customFormat="1" x14ac:dyDescent="0.25"/>
    <row r="487" s="13" customFormat="1" x14ac:dyDescent="0.25"/>
    <row r="488" s="13" customFormat="1" x14ac:dyDescent="0.25"/>
    <row r="489" s="13" customFormat="1" x14ac:dyDescent="0.25"/>
    <row r="490" s="13" customFormat="1" x14ac:dyDescent="0.25"/>
    <row r="491" s="13" customFormat="1" x14ac:dyDescent="0.25"/>
    <row r="492" s="13" customFormat="1" x14ac:dyDescent="0.25"/>
    <row r="493" s="13" customFormat="1" x14ac:dyDescent="0.25"/>
    <row r="494" s="13" customFormat="1" x14ac:dyDescent="0.25"/>
    <row r="495" s="13" customFormat="1" x14ac:dyDescent="0.25"/>
    <row r="496" s="13" customFormat="1" x14ac:dyDescent="0.25"/>
    <row r="497" s="13" customFormat="1" x14ac:dyDescent="0.25"/>
    <row r="498" s="13" customFormat="1" x14ac:dyDescent="0.25"/>
    <row r="499" s="13" customFormat="1" x14ac:dyDescent="0.25"/>
    <row r="500" s="13" customFormat="1" x14ac:dyDescent="0.25"/>
    <row r="501" s="13" customFormat="1" x14ac:dyDescent="0.25"/>
    <row r="502" s="13" customFormat="1" x14ac:dyDescent="0.25"/>
    <row r="503" s="13" customFormat="1" x14ac:dyDescent="0.25"/>
    <row r="504" s="13" customFormat="1" x14ac:dyDescent="0.25"/>
    <row r="505" s="13" customFormat="1" x14ac:dyDescent="0.25"/>
    <row r="506" s="13" customFormat="1" x14ac:dyDescent="0.25"/>
    <row r="507" s="13" customFormat="1" x14ac:dyDescent="0.25"/>
    <row r="508" s="13" customFormat="1" x14ac:dyDescent="0.25"/>
    <row r="509" s="13" customFormat="1" x14ac:dyDescent="0.25"/>
    <row r="510" s="13" customFormat="1" x14ac:dyDescent="0.25"/>
    <row r="511" s="13" customFormat="1" x14ac:dyDescent="0.25"/>
    <row r="512" s="13" customFormat="1" x14ac:dyDescent="0.25"/>
    <row r="513" spans="9:11" s="13" customFormat="1" x14ac:dyDescent="0.25"/>
    <row r="514" spans="9:11" s="13" customFormat="1" x14ac:dyDescent="0.25"/>
    <row r="515" spans="9:11" s="13" customFormat="1" x14ac:dyDescent="0.25"/>
    <row r="516" spans="9:11" s="13" customFormat="1" x14ac:dyDescent="0.25"/>
    <row r="517" spans="9:11" s="13" customFormat="1" x14ac:dyDescent="0.25"/>
    <row r="518" spans="9:11" s="13" customFormat="1" x14ac:dyDescent="0.25"/>
    <row r="519" spans="9:11" s="13" customFormat="1" x14ac:dyDescent="0.25"/>
    <row r="520" spans="9:11" s="13" customFormat="1" x14ac:dyDescent="0.25"/>
    <row r="521" spans="9:11" s="13" customFormat="1" x14ac:dyDescent="0.25"/>
    <row r="522" spans="9:11" s="13" customFormat="1" x14ac:dyDescent="0.25"/>
    <row r="523" spans="9:11" s="13" customFormat="1" x14ac:dyDescent="0.25"/>
    <row r="524" spans="9:11" s="13" customFormat="1" x14ac:dyDescent="0.25">
      <c r="I524"/>
      <c r="J524"/>
      <c r="K524"/>
    </row>
    <row r="525" spans="9:11" s="13" customFormat="1" x14ac:dyDescent="0.25">
      <c r="I525"/>
      <c r="J525"/>
      <c r="K525"/>
    </row>
  </sheetData>
  <sheetProtection selectLockedCells="1"/>
  <mergeCells count="11">
    <mergeCell ref="C1:F1"/>
    <mergeCell ref="A2:R3"/>
    <mergeCell ref="C4:C15"/>
    <mergeCell ref="D4:F4"/>
    <mergeCell ref="D5:F5"/>
    <mergeCell ref="D10:F10"/>
    <mergeCell ref="D11:F11"/>
    <mergeCell ref="G4:H4"/>
    <mergeCell ref="G5:H5"/>
    <mergeCell ref="G10:H10"/>
    <mergeCell ref="G11:H11"/>
  </mergeCells>
  <conditionalFormatting sqref="F7:F9">
    <cfRule type="expression" dxfId="56" priority="6">
      <formula>F7="Red"</formula>
    </cfRule>
  </conditionalFormatting>
  <conditionalFormatting sqref="F7:F9">
    <cfRule type="expression" dxfId="55" priority="4">
      <formula>F7="Green"</formula>
    </cfRule>
    <cfRule type="expression" dxfId="54" priority="5">
      <formula>F7="Amber"</formula>
    </cfRule>
  </conditionalFormatting>
  <conditionalFormatting sqref="F13:F15">
    <cfRule type="expression" dxfId="53" priority="3">
      <formula>F13="Red"</formula>
    </cfRule>
  </conditionalFormatting>
  <conditionalFormatting sqref="F13:F15">
    <cfRule type="expression" dxfId="52" priority="1">
      <formula>F13="Green"</formula>
    </cfRule>
    <cfRule type="expression" dxfId="51" priority="2">
      <formula>F13="Amber"</formula>
    </cfRule>
  </conditionalFormatting>
  <dataValidations count="1">
    <dataValidation type="list" allowBlank="1" showInputMessage="1" showErrorMessage="1" sqref="F7:F9 F13:F15">
      <formula1>$F$41:$F$43</formula1>
    </dataValidation>
  </dataValidations>
  <pageMargins left="0.7" right="0.7" top="0.75" bottom="0.75" header="0.3" footer="0.3"/>
  <pageSetup paperSize="9" scale="37"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0072"/>
    <pageSetUpPr fitToPage="1"/>
  </sheetPr>
  <dimension ref="A1:BS778"/>
  <sheetViews>
    <sheetView topLeftCell="A14" zoomScaleNormal="100" workbookViewId="0">
      <selection activeCell="G15" sqref="G15"/>
    </sheetView>
  </sheetViews>
  <sheetFormatPr defaultColWidth="8.85546875" defaultRowHeight="15" x14ac:dyDescent="0.25"/>
  <cols>
    <col min="3" max="3" width="16.42578125" customWidth="1"/>
    <col min="4" max="4" width="69.42578125" customWidth="1"/>
    <col min="5" max="5" width="95.42578125" customWidth="1"/>
    <col min="6" max="6" width="20.140625" customWidth="1"/>
    <col min="7" max="7" width="37.7109375" customWidth="1"/>
    <col min="8" max="9" width="0" hidden="1" customWidth="1"/>
    <col min="19" max="71" width="8.85546875" style="13"/>
  </cols>
  <sheetData>
    <row r="1" spans="1:18" ht="81" customHeight="1" x14ac:dyDescent="0.25">
      <c r="A1" s="52"/>
      <c r="B1" s="52"/>
      <c r="C1" s="248" t="s">
        <v>119</v>
      </c>
      <c r="D1" s="248"/>
      <c r="E1" s="248"/>
      <c r="F1" s="248"/>
      <c r="G1" s="113"/>
      <c r="H1" s="52"/>
      <c r="I1" s="52"/>
      <c r="J1" s="52"/>
      <c r="K1" s="52"/>
      <c r="L1" s="52"/>
      <c r="M1" s="52"/>
      <c r="N1" s="52"/>
      <c r="O1" s="52"/>
      <c r="P1" s="52"/>
      <c r="Q1" s="52"/>
      <c r="R1" s="52"/>
    </row>
    <row r="2" spans="1:18" x14ac:dyDescent="0.25">
      <c r="A2" s="262"/>
      <c r="B2" s="262"/>
      <c r="C2" s="262"/>
      <c r="D2" s="262"/>
      <c r="E2" s="262"/>
      <c r="F2" s="262"/>
      <c r="G2" s="262"/>
      <c r="H2" s="262"/>
      <c r="I2" s="262"/>
      <c r="J2" s="262"/>
      <c r="K2" s="262"/>
      <c r="L2" s="262"/>
      <c r="M2" s="262"/>
      <c r="N2" s="262"/>
      <c r="O2" s="262"/>
      <c r="P2" s="262"/>
      <c r="Q2" s="262"/>
      <c r="R2" s="262"/>
    </row>
    <row r="3" spans="1:18" x14ac:dyDescent="0.25">
      <c r="A3" s="263"/>
      <c r="B3" s="263"/>
      <c r="C3" s="263"/>
      <c r="D3" s="263"/>
      <c r="E3" s="263"/>
      <c r="F3" s="263"/>
      <c r="G3" s="263"/>
      <c r="H3" s="263"/>
      <c r="I3" s="263"/>
      <c r="J3" s="263"/>
      <c r="K3" s="263"/>
      <c r="L3" s="263"/>
      <c r="M3" s="263"/>
      <c r="N3" s="263"/>
      <c r="O3" s="263"/>
      <c r="P3" s="263"/>
      <c r="Q3" s="263"/>
      <c r="R3" s="263"/>
    </row>
    <row r="4" spans="1:18" ht="78.75" customHeight="1" x14ac:dyDescent="0.25">
      <c r="A4" s="52"/>
      <c r="B4" s="54"/>
      <c r="C4" s="274" t="s">
        <v>32</v>
      </c>
      <c r="D4" s="276" t="s">
        <v>60</v>
      </c>
      <c r="E4" s="277"/>
      <c r="F4" s="278"/>
      <c r="G4" s="276"/>
      <c r="H4" s="278"/>
      <c r="I4" s="52"/>
      <c r="J4" s="52"/>
      <c r="K4" s="52"/>
      <c r="L4" s="52"/>
      <c r="M4" s="52"/>
      <c r="N4" s="52"/>
      <c r="O4" s="52"/>
      <c r="P4" s="52"/>
      <c r="Q4" s="52"/>
      <c r="R4" s="52"/>
    </row>
    <row r="5" spans="1:18" ht="91.5" customHeight="1" x14ac:dyDescent="0.25">
      <c r="A5" s="52"/>
      <c r="B5" s="52"/>
      <c r="C5" s="275"/>
      <c r="D5" s="212" t="s">
        <v>58</v>
      </c>
      <c r="E5" s="213"/>
      <c r="F5" s="258"/>
      <c r="G5" s="212"/>
      <c r="H5" s="258"/>
      <c r="I5" s="29">
        <f>SUM(H7:H9)</f>
        <v>9</v>
      </c>
      <c r="J5" s="52"/>
      <c r="K5" s="52"/>
      <c r="L5" s="52"/>
      <c r="M5" s="52"/>
      <c r="N5" s="52"/>
      <c r="O5" s="52"/>
      <c r="P5" s="52"/>
      <c r="Q5" s="52"/>
      <c r="R5" s="52"/>
    </row>
    <row r="6" spans="1:18" ht="45" customHeight="1" x14ac:dyDescent="0.25">
      <c r="A6" s="52"/>
      <c r="B6" s="52"/>
      <c r="C6" s="275"/>
      <c r="D6" s="63" t="s">
        <v>6</v>
      </c>
      <c r="E6" s="62" t="s">
        <v>38</v>
      </c>
      <c r="F6" s="83" t="s">
        <v>51</v>
      </c>
      <c r="G6" s="83" t="s">
        <v>116</v>
      </c>
      <c r="H6" s="52"/>
      <c r="I6" s="29"/>
      <c r="J6" s="52"/>
      <c r="K6" s="52"/>
      <c r="L6" s="52"/>
      <c r="M6" s="52"/>
      <c r="N6" s="52"/>
      <c r="O6" s="52"/>
      <c r="P6" s="52"/>
      <c r="Q6" s="52"/>
      <c r="R6" s="52"/>
    </row>
    <row r="7" spans="1:18" ht="212.25" customHeight="1" x14ac:dyDescent="0.35">
      <c r="A7" s="52"/>
      <c r="B7" s="52"/>
      <c r="C7" s="275"/>
      <c r="D7" s="58" t="s">
        <v>102</v>
      </c>
      <c r="E7" s="67" t="s">
        <v>131</v>
      </c>
      <c r="F7" s="192" t="s">
        <v>10</v>
      </c>
      <c r="G7" s="208" t="s">
        <v>146</v>
      </c>
      <c r="H7" s="27">
        <f>IF(F7="Red",1,IF(F7="Amber",2,IF(F7="Green",3,"")))</f>
        <v>3</v>
      </c>
      <c r="I7" s="29"/>
      <c r="J7" s="53"/>
      <c r="K7" s="52"/>
      <c r="L7" s="52"/>
      <c r="M7" s="52"/>
      <c r="N7" s="52"/>
      <c r="O7" s="52"/>
      <c r="P7" s="52"/>
      <c r="Q7" s="52"/>
      <c r="R7" s="52"/>
    </row>
    <row r="8" spans="1:18" ht="155.25" customHeight="1" x14ac:dyDescent="0.35">
      <c r="A8" s="52"/>
      <c r="B8" s="52"/>
      <c r="C8" s="275"/>
      <c r="D8" s="73" t="s">
        <v>103</v>
      </c>
      <c r="E8" s="98" t="s">
        <v>132</v>
      </c>
      <c r="F8" s="193" t="s">
        <v>10</v>
      </c>
      <c r="G8" s="205" t="s">
        <v>147</v>
      </c>
      <c r="H8" s="28">
        <f t="shared" ref="H8:H9" si="0">IF(F8="Red",1,IF(F8="Amber",2,IF(F8="Green",3,"")))</f>
        <v>3</v>
      </c>
      <c r="I8" s="52"/>
      <c r="J8" s="52"/>
      <c r="K8" s="52"/>
      <c r="L8" s="52"/>
      <c r="M8" s="52"/>
      <c r="N8" s="52"/>
      <c r="O8" s="52"/>
      <c r="P8" s="52"/>
      <c r="Q8" s="52"/>
      <c r="R8" s="52"/>
    </row>
    <row r="9" spans="1:18" ht="137.25" customHeight="1" x14ac:dyDescent="0.35">
      <c r="A9" s="52"/>
      <c r="B9" s="52"/>
      <c r="C9" s="275"/>
      <c r="D9" s="86" t="s">
        <v>104</v>
      </c>
      <c r="E9" s="59" t="s">
        <v>61</v>
      </c>
      <c r="F9" s="194" t="s">
        <v>10</v>
      </c>
      <c r="G9" s="206" t="s">
        <v>146</v>
      </c>
      <c r="H9" s="27">
        <f t="shared" si="0"/>
        <v>3</v>
      </c>
      <c r="I9" s="52"/>
      <c r="J9" s="52"/>
      <c r="K9" s="52"/>
      <c r="L9" s="52"/>
      <c r="M9" s="52"/>
      <c r="N9" s="52"/>
      <c r="O9" s="52"/>
      <c r="P9" s="52"/>
      <c r="Q9" s="52"/>
      <c r="R9" s="52"/>
    </row>
    <row r="10" spans="1:18" ht="84.75" customHeight="1" x14ac:dyDescent="0.25">
      <c r="A10" s="52"/>
      <c r="B10" s="52"/>
      <c r="C10" s="275"/>
      <c r="D10" s="279" t="s">
        <v>13</v>
      </c>
      <c r="E10" s="280"/>
      <c r="F10" s="281"/>
      <c r="G10" s="279"/>
      <c r="H10" s="281"/>
      <c r="I10" s="52"/>
      <c r="J10" s="52"/>
      <c r="K10" s="52"/>
      <c r="L10" s="52"/>
      <c r="M10" s="52"/>
      <c r="N10" s="52"/>
      <c r="O10" s="52"/>
      <c r="P10" s="52"/>
      <c r="Q10" s="52"/>
      <c r="R10" s="52"/>
    </row>
    <row r="11" spans="1:18" ht="100.5" customHeight="1" x14ac:dyDescent="0.25">
      <c r="A11" s="52"/>
      <c r="B11" s="52"/>
      <c r="C11" s="275"/>
      <c r="D11" s="212" t="s">
        <v>59</v>
      </c>
      <c r="E11" s="213"/>
      <c r="F11" s="258"/>
      <c r="G11" s="212"/>
      <c r="H11" s="258"/>
      <c r="I11" s="29">
        <f>SUM(H13:H15)</f>
        <v>5</v>
      </c>
      <c r="J11" s="52"/>
      <c r="K11" s="52"/>
      <c r="L11" s="52"/>
      <c r="M11" s="52"/>
      <c r="N11" s="52"/>
      <c r="O11" s="52"/>
      <c r="P11" s="52"/>
      <c r="Q11" s="52"/>
      <c r="R11" s="52"/>
    </row>
    <row r="12" spans="1:18" ht="45" customHeight="1" x14ac:dyDescent="0.25">
      <c r="A12" s="52"/>
      <c r="B12" s="52"/>
      <c r="C12" s="275"/>
      <c r="D12" s="81" t="s">
        <v>6</v>
      </c>
      <c r="E12" s="96" t="s">
        <v>38</v>
      </c>
      <c r="F12" s="83" t="s">
        <v>51</v>
      </c>
      <c r="G12" s="83" t="s">
        <v>116</v>
      </c>
      <c r="H12" s="52"/>
      <c r="I12" s="29"/>
      <c r="J12" s="52"/>
      <c r="K12" s="52"/>
      <c r="L12" s="52"/>
      <c r="M12" s="52"/>
      <c r="N12" s="52"/>
      <c r="O12" s="52"/>
      <c r="P12" s="52"/>
      <c r="Q12" s="52"/>
      <c r="R12" s="52"/>
    </row>
    <row r="13" spans="1:18" ht="135.75" customHeight="1" x14ac:dyDescent="0.35">
      <c r="A13" s="52"/>
      <c r="B13" s="52"/>
      <c r="C13" s="275"/>
      <c r="D13" s="64" t="s">
        <v>105</v>
      </c>
      <c r="E13" s="59" t="s">
        <v>62</v>
      </c>
      <c r="F13" s="195" t="s">
        <v>9</v>
      </c>
      <c r="G13" s="208"/>
      <c r="H13" s="27">
        <f>IF(F13="Red",1,IF(F13="Amber",2,IF(F13="Green",3,"")))</f>
        <v>2</v>
      </c>
      <c r="I13" s="29"/>
      <c r="J13" s="53"/>
      <c r="K13" s="52"/>
      <c r="L13" s="52"/>
      <c r="M13" s="52"/>
      <c r="N13" s="52"/>
      <c r="O13" s="52"/>
      <c r="P13" s="52"/>
      <c r="Q13" s="52"/>
      <c r="R13" s="52"/>
    </row>
    <row r="14" spans="1:18" ht="141.75" customHeight="1" x14ac:dyDescent="0.35">
      <c r="A14" s="52"/>
      <c r="B14" s="52"/>
      <c r="C14" s="275"/>
      <c r="D14" s="65" t="s">
        <v>94</v>
      </c>
      <c r="E14" s="99" t="s">
        <v>67</v>
      </c>
      <c r="F14" s="196" t="s">
        <v>8</v>
      </c>
      <c r="G14" s="205"/>
      <c r="H14" s="28">
        <f t="shared" ref="H14:H15" si="1">IF(F14="Red",1,IF(F14="Amber",2,IF(F14="Green",3,"")))</f>
        <v>1</v>
      </c>
      <c r="I14" s="13"/>
      <c r="J14" s="13"/>
      <c r="K14" s="13"/>
      <c r="L14" s="52"/>
      <c r="M14" s="52"/>
      <c r="N14" s="52"/>
      <c r="O14" s="52"/>
      <c r="P14" s="52"/>
      <c r="Q14" s="52"/>
      <c r="R14" s="52"/>
    </row>
    <row r="15" spans="1:18" ht="142.5" customHeight="1" x14ac:dyDescent="0.35">
      <c r="A15" s="52"/>
      <c r="B15" s="52"/>
      <c r="C15" s="275"/>
      <c r="D15" s="64" t="s">
        <v>101</v>
      </c>
      <c r="E15" s="100" t="s">
        <v>56</v>
      </c>
      <c r="F15" s="197" t="s">
        <v>9</v>
      </c>
      <c r="G15" s="208"/>
      <c r="H15" s="27">
        <f t="shared" si="1"/>
        <v>2</v>
      </c>
      <c r="I15" s="13"/>
      <c r="J15" s="40"/>
      <c r="K15" s="13"/>
      <c r="L15" s="52"/>
      <c r="M15" s="52"/>
      <c r="N15" s="52"/>
      <c r="O15" s="52"/>
      <c r="P15" s="52"/>
      <c r="Q15" s="52"/>
      <c r="R15" s="52"/>
    </row>
    <row r="16" spans="1:18" x14ac:dyDescent="0.25">
      <c r="A16" s="13"/>
      <c r="B16" s="13"/>
      <c r="C16" s="13"/>
      <c r="D16" s="13"/>
      <c r="E16" s="13"/>
      <c r="F16" s="17"/>
      <c r="G16" s="13"/>
      <c r="H16" s="13"/>
      <c r="I16" s="13"/>
      <c r="J16" s="13"/>
      <c r="K16" s="13"/>
      <c r="L16" s="13"/>
      <c r="M16" s="13"/>
      <c r="N16" s="13"/>
      <c r="O16" s="13"/>
      <c r="P16" s="13"/>
      <c r="Q16" s="13"/>
      <c r="R16" s="13"/>
    </row>
    <row r="17" spans="1:18" x14ac:dyDescent="0.25">
      <c r="A17" s="13"/>
      <c r="B17" s="13"/>
      <c r="C17" s="13"/>
      <c r="D17" s="13"/>
      <c r="E17" s="13"/>
      <c r="F17" s="13"/>
      <c r="G17" s="13"/>
      <c r="H17" s="13"/>
      <c r="I17" s="13"/>
      <c r="J17" s="13"/>
      <c r="K17" s="13"/>
      <c r="L17" s="13"/>
      <c r="M17" s="13"/>
      <c r="N17" s="13"/>
      <c r="O17" s="13"/>
      <c r="P17" s="13"/>
      <c r="Q17" s="13"/>
      <c r="R17" s="13"/>
    </row>
    <row r="18" spans="1:18" x14ac:dyDescent="0.25">
      <c r="A18" s="13"/>
      <c r="B18" s="13"/>
      <c r="C18" s="13"/>
      <c r="D18" s="13"/>
      <c r="E18" s="13"/>
      <c r="F18" s="13"/>
      <c r="G18" s="13"/>
      <c r="H18" s="13"/>
      <c r="I18" s="13"/>
      <c r="J18" s="13"/>
      <c r="K18" s="13"/>
      <c r="L18" s="13"/>
      <c r="M18" s="13"/>
      <c r="N18" s="13"/>
      <c r="O18" s="13"/>
      <c r="P18" s="13"/>
      <c r="Q18" s="13"/>
      <c r="R18" s="13"/>
    </row>
    <row r="19" spans="1:18" x14ac:dyDescent="0.25">
      <c r="A19" s="13"/>
      <c r="B19" s="13"/>
      <c r="C19" s="13"/>
      <c r="D19" s="13"/>
      <c r="E19" s="13"/>
      <c r="F19" s="13"/>
      <c r="G19" s="13"/>
      <c r="H19" s="13"/>
      <c r="I19" s="13"/>
      <c r="J19" s="13"/>
      <c r="K19" s="13"/>
      <c r="L19" s="13"/>
      <c r="M19" s="13"/>
      <c r="N19" s="13"/>
      <c r="O19" s="13"/>
      <c r="P19" s="13"/>
      <c r="Q19" s="13"/>
      <c r="R19" s="13"/>
    </row>
    <row r="20" spans="1:18" x14ac:dyDescent="0.25">
      <c r="A20" s="13"/>
      <c r="B20" s="13"/>
      <c r="C20" s="13"/>
      <c r="D20" s="13"/>
      <c r="E20" s="13"/>
      <c r="F20" s="13"/>
      <c r="G20" s="13"/>
      <c r="H20" s="13"/>
      <c r="I20" s="13"/>
      <c r="J20" s="13"/>
      <c r="K20" s="13"/>
      <c r="L20" s="13"/>
      <c r="M20" s="13"/>
      <c r="N20" s="13"/>
      <c r="O20" s="13"/>
      <c r="P20" s="13"/>
      <c r="Q20" s="13"/>
      <c r="R20" s="13"/>
    </row>
    <row r="21" spans="1:18" x14ac:dyDescent="0.25">
      <c r="A21" s="13"/>
      <c r="B21" s="13"/>
      <c r="C21" s="13"/>
      <c r="D21" s="13"/>
      <c r="E21" s="13"/>
      <c r="F21" s="13"/>
      <c r="G21" s="13"/>
      <c r="H21" s="13"/>
      <c r="I21" s="13"/>
      <c r="J21" s="13"/>
      <c r="K21" s="13"/>
      <c r="L21" s="13"/>
      <c r="M21" s="13"/>
      <c r="N21" s="13"/>
      <c r="O21" s="13"/>
      <c r="P21" s="13"/>
      <c r="Q21" s="13"/>
      <c r="R21" s="13"/>
    </row>
    <row r="22" spans="1:18" x14ac:dyDescent="0.25">
      <c r="A22" s="13"/>
      <c r="B22" s="13"/>
      <c r="C22" s="13"/>
      <c r="D22" s="13"/>
      <c r="E22" s="13"/>
      <c r="F22" s="13"/>
      <c r="G22" s="13"/>
      <c r="H22" s="13"/>
      <c r="I22" s="13"/>
      <c r="J22" s="13"/>
      <c r="K22" s="13"/>
      <c r="L22" s="13"/>
      <c r="M22" s="13"/>
      <c r="N22" s="13"/>
      <c r="O22" s="13"/>
      <c r="P22" s="13"/>
      <c r="Q22" s="13"/>
      <c r="R22" s="13"/>
    </row>
    <row r="23" spans="1:18" x14ac:dyDescent="0.25">
      <c r="A23" s="13"/>
      <c r="B23" s="13"/>
      <c r="C23" s="13"/>
      <c r="D23" s="13"/>
      <c r="E23" s="13"/>
      <c r="F23" s="13"/>
      <c r="G23" s="13"/>
      <c r="H23" s="13"/>
      <c r="I23" s="13"/>
      <c r="J23" s="13"/>
      <c r="K23" s="13"/>
      <c r="L23" s="13"/>
      <c r="M23" s="13"/>
      <c r="N23" s="13"/>
      <c r="O23" s="13"/>
      <c r="P23" s="13"/>
      <c r="Q23" s="13"/>
      <c r="R23" s="13"/>
    </row>
    <row r="24" spans="1:18" s="13" customFormat="1" x14ac:dyDescent="0.25"/>
    <row r="25" spans="1:18" s="13" customFormat="1" x14ac:dyDescent="0.25"/>
    <row r="26" spans="1:18" s="13" customFormat="1" x14ac:dyDescent="0.25"/>
    <row r="27" spans="1:18" s="13" customFormat="1" x14ac:dyDescent="0.25"/>
    <row r="28" spans="1:18" s="13" customFormat="1" x14ac:dyDescent="0.25"/>
    <row r="29" spans="1:18" s="13" customFormat="1" x14ac:dyDescent="0.25"/>
    <row r="30" spans="1:18" s="13" customFormat="1" x14ac:dyDescent="0.25"/>
    <row r="31" spans="1:18" s="13" customFormat="1" x14ac:dyDescent="0.25"/>
    <row r="32" spans="1:18" s="13" customFormat="1" x14ac:dyDescent="0.25"/>
    <row r="33" spans="6:6" s="13" customFormat="1" x14ac:dyDescent="0.25"/>
    <row r="34" spans="6:6" s="13" customFormat="1" x14ac:dyDescent="0.25"/>
    <row r="35" spans="6:6" s="13" customFormat="1" x14ac:dyDescent="0.25"/>
    <row r="36" spans="6:6" s="13" customFormat="1" x14ac:dyDescent="0.25"/>
    <row r="37" spans="6:6" s="13" customFormat="1" x14ac:dyDescent="0.25"/>
    <row r="38" spans="6:6" s="13" customFormat="1" x14ac:dyDescent="0.25"/>
    <row r="39" spans="6:6" s="13" customFormat="1" x14ac:dyDescent="0.25"/>
    <row r="40" spans="6:6" s="13" customFormat="1" x14ac:dyDescent="0.25"/>
    <row r="41" spans="6:6" s="13" customFormat="1" x14ac:dyDescent="0.25">
      <c r="F41" s="162" t="s">
        <v>10</v>
      </c>
    </row>
    <row r="42" spans="6:6" s="13" customFormat="1" x14ac:dyDescent="0.25">
      <c r="F42" s="162" t="s">
        <v>9</v>
      </c>
    </row>
    <row r="43" spans="6:6" s="13" customFormat="1" x14ac:dyDescent="0.25">
      <c r="F43" s="162" t="s">
        <v>8</v>
      </c>
    </row>
    <row r="44" spans="6:6" s="13" customFormat="1" x14ac:dyDescent="0.25"/>
    <row r="45" spans="6:6" s="13" customFormat="1" x14ac:dyDescent="0.25"/>
    <row r="46" spans="6:6" s="13" customFormat="1" x14ac:dyDescent="0.25"/>
    <row r="47" spans="6:6" s="13" customFormat="1" x14ac:dyDescent="0.25"/>
    <row r="48" spans="6:6" s="13" customFormat="1" x14ac:dyDescent="0.25"/>
    <row r="49" s="13" customFormat="1" x14ac:dyDescent="0.25"/>
    <row r="50" s="13" customFormat="1" x14ac:dyDescent="0.25"/>
    <row r="51" s="13" customFormat="1" x14ac:dyDescent="0.25"/>
    <row r="52" s="13" customFormat="1" x14ac:dyDescent="0.25"/>
    <row r="53" s="13" customFormat="1" x14ac:dyDescent="0.25"/>
    <row r="54" s="13" customFormat="1" x14ac:dyDescent="0.25"/>
    <row r="55" s="13" customFormat="1" x14ac:dyDescent="0.25"/>
    <row r="56" s="13" customFormat="1" x14ac:dyDescent="0.25"/>
    <row r="57" s="13" customFormat="1" x14ac:dyDescent="0.25"/>
    <row r="58" s="13" customFormat="1" x14ac:dyDescent="0.25"/>
    <row r="59" s="13" customFormat="1" x14ac:dyDescent="0.25"/>
    <row r="60" s="13" customFormat="1" x14ac:dyDescent="0.25"/>
    <row r="61" s="13" customFormat="1" x14ac:dyDescent="0.25"/>
    <row r="62" s="13" customFormat="1" x14ac:dyDescent="0.25"/>
    <row r="63" s="13" customFormat="1" x14ac:dyDescent="0.25"/>
    <row r="64" s="13" customFormat="1" x14ac:dyDescent="0.25"/>
    <row r="65" s="13" customFormat="1" x14ac:dyDescent="0.25"/>
    <row r="66" s="13" customFormat="1" x14ac:dyDescent="0.25"/>
    <row r="67" s="13" customFormat="1" x14ac:dyDescent="0.25"/>
    <row r="68" s="13" customFormat="1" x14ac:dyDescent="0.25"/>
    <row r="69" s="13" customFormat="1" x14ac:dyDescent="0.25"/>
    <row r="70" s="13" customFormat="1" x14ac:dyDescent="0.25"/>
    <row r="71" s="13" customFormat="1" x14ac:dyDescent="0.25"/>
    <row r="72" s="13" customFormat="1" x14ac:dyDescent="0.25"/>
    <row r="73" s="13" customFormat="1" x14ac:dyDescent="0.25"/>
    <row r="74" s="13" customFormat="1" x14ac:dyDescent="0.25"/>
    <row r="75" s="13" customFormat="1" x14ac:dyDescent="0.25"/>
    <row r="76" s="13" customFormat="1" x14ac:dyDescent="0.25"/>
    <row r="77" s="13" customFormat="1" x14ac:dyDescent="0.25"/>
    <row r="78" s="13" customFormat="1" x14ac:dyDescent="0.25"/>
    <row r="79" s="13" customFormat="1" x14ac:dyDescent="0.25"/>
    <row r="80" s="13" customFormat="1" x14ac:dyDescent="0.25"/>
    <row r="81" s="13" customFormat="1" x14ac:dyDescent="0.25"/>
    <row r="82" s="13" customFormat="1" x14ac:dyDescent="0.25"/>
    <row r="83" s="13" customFormat="1" x14ac:dyDescent="0.25"/>
    <row r="84" s="13" customFormat="1" x14ac:dyDescent="0.25"/>
    <row r="85" s="13" customFormat="1" x14ac:dyDescent="0.25"/>
    <row r="86" s="13" customFormat="1" x14ac:dyDescent="0.25"/>
    <row r="87" s="13" customFormat="1" x14ac:dyDescent="0.25"/>
    <row r="88" s="13" customFormat="1" x14ac:dyDescent="0.25"/>
    <row r="89" s="13" customFormat="1" x14ac:dyDescent="0.25"/>
    <row r="90" s="13" customFormat="1" x14ac:dyDescent="0.25"/>
    <row r="91" s="13" customFormat="1" x14ac:dyDescent="0.25"/>
    <row r="92" s="13" customFormat="1" x14ac:dyDescent="0.25"/>
    <row r="93" s="13" customFormat="1" x14ac:dyDescent="0.25"/>
    <row r="94" s="13" customFormat="1" x14ac:dyDescent="0.25"/>
    <row r="95" s="13" customFormat="1" x14ac:dyDescent="0.25"/>
    <row r="96" s="13" customFormat="1" x14ac:dyDescent="0.25"/>
    <row r="97" s="13" customFormat="1" x14ac:dyDescent="0.25"/>
    <row r="98" s="13" customFormat="1" x14ac:dyDescent="0.25"/>
    <row r="99" s="13" customFormat="1" x14ac:dyDescent="0.25"/>
    <row r="100" s="13" customFormat="1" x14ac:dyDescent="0.25"/>
    <row r="101" s="13" customFormat="1" x14ac:dyDescent="0.25"/>
    <row r="102" s="13" customFormat="1" x14ac:dyDescent="0.25"/>
    <row r="103" s="13" customFormat="1" x14ac:dyDescent="0.25"/>
    <row r="104" s="13" customFormat="1" x14ac:dyDescent="0.25"/>
    <row r="105" s="13" customFormat="1" x14ac:dyDescent="0.25"/>
    <row r="106" s="13" customFormat="1" x14ac:dyDescent="0.25"/>
    <row r="107" s="13" customFormat="1" x14ac:dyDescent="0.25"/>
    <row r="108" s="13" customFormat="1" x14ac:dyDescent="0.25"/>
    <row r="109" s="13" customFormat="1" x14ac:dyDescent="0.25"/>
    <row r="110" s="13" customFormat="1" x14ac:dyDescent="0.25"/>
    <row r="111" s="13" customFormat="1" x14ac:dyDescent="0.25"/>
    <row r="112" s="13" customFormat="1" x14ac:dyDescent="0.25"/>
    <row r="113" s="13" customFormat="1" x14ac:dyDescent="0.25"/>
    <row r="114" s="13" customFormat="1" x14ac:dyDescent="0.25"/>
    <row r="115" s="13" customFormat="1" x14ac:dyDescent="0.25"/>
    <row r="116" s="13" customFormat="1" x14ac:dyDescent="0.25"/>
    <row r="117" s="13" customFormat="1" x14ac:dyDescent="0.25"/>
    <row r="118" s="13" customFormat="1" x14ac:dyDescent="0.25"/>
    <row r="119" s="13" customFormat="1" x14ac:dyDescent="0.25"/>
    <row r="120" s="13" customFormat="1" x14ac:dyDescent="0.25"/>
    <row r="121" s="13" customFormat="1" x14ac:dyDescent="0.25"/>
    <row r="122" s="13" customFormat="1" x14ac:dyDescent="0.25"/>
    <row r="123" s="13" customFormat="1" x14ac:dyDescent="0.25"/>
    <row r="124" s="13" customFormat="1" x14ac:dyDescent="0.25"/>
    <row r="125" s="13" customFormat="1" x14ac:dyDescent="0.25"/>
    <row r="126" s="13" customFormat="1" x14ac:dyDescent="0.25"/>
    <row r="127" s="13" customFormat="1" x14ac:dyDescent="0.25"/>
    <row r="128" s="13" customFormat="1" x14ac:dyDescent="0.25"/>
    <row r="129" s="13" customFormat="1" x14ac:dyDescent="0.25"/>
    <row r="130" s="13" customFormat="1" x14ac:dyDescent="0.25"/>
    <row r="131" s="13" customFormat="1" x14ac:dyDescent="0.25"/>
    <row r="132" s="13" customFormat="1" x14ac:dyDescent="0.25"/>
    <row r="133" s="13" customFormat="1" x14ac:dyDescent="0.25"/>
    <row r="134" s="13" customFormat="1" x14ac:dyDescent="0.25"/>
    <row r="135" s="13" customFormat="1" x14ac:dyDescent="0.25"/>
    <row r="136" s="13" customFormat="1" x14ac:dyDescent="0.25"/>
    <row r="137" s="13" customFormat="1" x14ac:dyDescent="0.25"/>
    <row r="138" s="13" customFormat="1" x14ac:dyDescent="0.25"/>
    <row r="139" s="13" customFormat="1" x14ac:dyDescent="0.25"/>
    <row r="140" s="13" customFormat="1" x14ac:dyDescent="0.25"/>
    <row r="141" s="13" customFormat="1" x14ac:dyDescent="0.25"/>
    <row r="142" s="13" customFormat="1" x14ac:dyDescent="0.25"/>
    <row r="143" s="13" customFormat="1" x14ac:dyDescent="0.25"/>
    <row r="144" s="13" customFormat="1" x14ac:dyDescent="0.25"/>
    <row r="145" s="13" customFormat="1" x14ac:dyDescent="0.25"/>
    <row r="146" s="13" customFormat="1" x14ac:dyDescent="0.25"/>
    <row r="147" s="13" customFormat="1" x14ac:dyDescent="0.25"/>
    <row r="148" s="13" customFormat="1" x14ac:dyDescent="0.25"/>
    <row r="149" s="13" customFormat="1" x14ac:dyDescent="0.25"/>
    <row r="150" s="13" customFormat="1" x14ac:dyDescent="0.25"/>
    <row r="151" s="13" customFormat="1" x14ac:dyDescent="0.25"/>
    <row r="152" s="13" customFormat="1" x14ac:dyDescent="0.25"/>
    <row r="153" s="13" customFormat="1" x14ac:dyDescent="0.25"/>
    <row r="154" s="13" customFormat="1" x14ac:dyDescent="0.25"/>
    <row r="155" s="13" customFormat="1" x14ac:dyDescent="0.25"/>
    <row r="156" s="13" customFormat="1" x14ac:dyDescent="0.25"/>
    <row r="157" s="13" customFormat="1" x14ac:dyDescent="0.25"/>
    <row r="158" s="13" customFormat="1" x14ac:dyDescent="0.25"/>
    <row r="159" s="13" customFormat="1" x14ac:dyDescent="0.25"/>
    <row r="160" s="13" customFormat="1" x14ac:dyDescent="0.25"/>
    <row r="161" s="13" customFormat="1" x14ac:dyDescent="0.25"/>
    <row r="162" s="13" customFormat="1" x14ac:dyDescent="0.25"/>
    <row r="163" s="13" customFormat="1" x14ac:dyDescent="0.25"/>
    <row r="164" s="13" customFormat="1" x14ac:dyDescent="0.25"/>
    <row r="165" s="13" customFormat="1" x14ac:dyDescent="0.25"/>
    <row r="166" s="13" customFormat="1" x14ac:dyDescent="0.25"/>
    <row r="167" s="13" customFormat="1" x14ac:dyDescent="0.25"/>
    <row r="168" s="13" customFormat="1" x14ac:dyDescent="0.25"/>
    <row r="169" s="13" customFormat="1" x14ac:dyDescent="0.25"/>
    <row r="170" s="13" customFormat="1" x14ac:dyDescent="0.25"/>
    <row r="171" s="13" customFormat="1" x14ac:dyDescent="0.25"/>
    <row r="172" s="13" customFormat="1" x14ac:dyDescent="0.25"/>
    <row r="173" s="13" customFormat="1" x14ac:dyDescent="0.25"/>
    <row r="174" s="13" customFormat="1" x14ac:dyDescent="0.25"/>
    <row r="175" s="13" customFormat="1" x14ac:dyDescent="0.25"/>
    <row r="176" s="13" customFormat="1" x14ac:dyDescent="0.25"/>
    <row r="177" s="13" customFormat="1" x14ac:dyDescent="0.25"/>
    <row r="178" s="13" customFormat="1" x14ac:dyDescent="0.25"/>
    <row r="179" s="13" customFormat="1" x14ac:dyDescent="0.25"/>
    <row r="180" s="13" customFormat="1" x14ac:dyDescent="0.25"/>
    <row r="181" s="13" customFormat="1" x14ac:dyDescent="0.25"/>
    <row r="182" s="13" customFormat="1" x14ac:dyDescent="0.25"/>
    <row r="183" s="13" customFormat="1" x14ac:dyDescent="0.25"/>
    <row r="184" s="13" customFormat="1" x14ac:dyDescent="0.25"/>
    <row r="185" s="13" customFormat="1" x14ac:dyDescent="0.25"/>
    <row r="186" s="13" customFormat="1" x14ac:dyDescent="0.25"/>
    <row r="187" s="13" customFormat="1" x14ac:dyDescent="0.25"/>
    <row r="188" s="13" customFormat="1" x14ac:dyDescent="0.25"/>
    <row r="189" s="13" customFormat="1" x14ac:dyDescent="0.25"/>
    <row r="190" s="13" customFormat="1" x14ac:dyDescent="0.25"/>
    <row r="191" s="13" customFormat="1" x14ac:dyDescent="0.25"/>
    <row r="192" s="13" customFormat="1" x14ac:dyDescent="0.25"/>
    <row r="193" s="13" customFormat="1" x14ac:dyDescent="0.25"/>
    <row r="194" s="13" customFormat="1" x14ac:dyDescent="0.25"/>
    <row r="195" s="13" customFormat="1" x14ac:dyDescent="0.25"/>
    <row r="196" s="13" customFormat="1" x14ac:dyDescent="0.25"/>
    <row r="197" s="13" customFormat="1" x14ac:dyDescent="0.25"/>
    <row r="198" s="13" customFormat="1" x14ac:dyDescent="0.25"/>
    <row r="199" s="13" customFormat="1" x14ac:dyDescent="0.25"/>
    <row r="200" s="13" customFormat="1" x14ac:dyDescent="0.25"/>
    <row r="201" s="13" customFormat="1" x14ac:dyDescent="0.25"/>
    <row r="202" s="13" customFormat="1" x14ac:dyDescent="0.25"/>
    <row r="203" s="13" customFormat="1" x14ac:dyDescent="0.25"/>
    <row r="204" s="13" customFormat="1" x14ac:dyDescent="0.25"/>
    <row r="205" s="13" customFormat="1" x14ac:dyDescent="0.25"/>
    <row r="206" s="13" customFormat="1" x14ac:dyDescent="0.25"/>
    <row r="207" s="13" customFormat="1" x14ac:dyDescent="0.25"/>
    <row r="208" s="13" customFormat="1" x14ac:dyDescent="0.25"/>
    <row r="209" s="13" customFormat="1" x14ac:dyDescent="0.25"/>
    <row r="210" s="13" customFormat="1" x14ac:dyDescent="0.25"/>
    <row r="211" s="13" customFormat="1" x14ac:dyDescent="0.25"/>
    <row r="212" s="13" customFormat="1" x14ac:dyDescent="0.25"/>
    <row r="213" s="13" customFormat="1" x14ac:dyDescent="0.25"/>
    <row r="214" s="13" customFormat="1" x14ac:dyDescent="0.25"/>
    <row r="215" s="13" customFormat="1" x14ac:dyDescent="0.25"/>
    <row r="216" s="13" customFormat="1" x14ac:dyDescent="0.25"/>
    <row r="217" s="13" customFormat="1" x14ac:dyDescent="0.25"/>
    <row r="218" s="13" customFormat="1" x14ac:dyDescent="0.25"/>
    <row r="219" s="13" customFormat="1" x14ac:dyDescent="0.25"/>
    <row r="220" s="13" customFormat="1" x14ac:dyDescent="0.25"/>
    <row r="221" s="13" customFormat="1" x14ac:dyDescent="0.25"/>
    <row r="222" s="13" customFormat="1" x14ac:dyDescent="0.25"/>
    <row r="223" s="13" customFormat="1" x14ac:dyDescent="0.25"/>
    <row r="224" s="13" customFormat="1" x14ac:dyDescent="0.25"/>
    <row r="225" s="13" customFormat="1" x14ac:dyDescent="0.25"/>
    <row r="226" s="13" customFormat="1" x14ac:dyDescent="0.25"/>
    <row r="227" s="13" customFormat="1" x14ac:dyDescent="0.25"/>
    <row r="228" s="13" customFormat="1" x14ac:dyDescent="0.25"/>
    <row r="229" s="13" customFormat="1" x14ac:dyDescent="0.25"/>
    <row r="230" s="13" customFormat="1" x14ac:dyDescent="0.25"/>
    <row r="231" s="13" customFormat="1" x14ac:dyDescent="0.25"/>
    <row r="232" s="13" customFormat="1" x14ac:dyDescent="0.25"/>
    <row r="233" s="13" customFormat="1" x14ac:dyDescent="0.25"/>
    <row r="234" s="13" customFormat="1" x14ac:dyDescent="0.25"/>
    <row r="235" s="13" customFormat="1" x14ac:dyDescent="0.25"/>
    <row r="236" s="13" customFormat="1" x14ac:dyDescent="0.25"/>
    <row r="237" s="13" customFormat="1" x14ac:dyDescent="0.25"/>
    <row r="238" s="13" customFormat="1" x14ac:dyDescent="0.25"/>
    <row r="239" s="13" customFormat="1" x14ac:dyDescent="0.25"/>
    <row r="240" s="13" customFormat="1" x14ac:dyDescent="0.25"/>
    <row r="241" s="13" customFormat="1" x14ac:dyDescent="0.25"/>
    <row r="242" s="13" customFormat="1" x14ac:dyDescent="0.25"/>
    <row r="243" s="13" customFormat="1" x14ac:dyDescent="0.25"/>
    <row r="244" s="13" customFormat="1" x14ac:dyDescent="0.25"/>
    <row r="245" s="13" customFormat="1" x14ac:dyDescent="0.25"/>
    <row r="246" s="13" customFormat="1" x14ac:dyDescent="0.25"/>
    <row r="247" s="13" customFormat="1" x14ac:dyDescent="0.25"/>
    <row r="248" s="13" customFormat="1" x14ac:dyDescent="0.25"/>
    <row r="249" s="13" customFormat="1" x14ac:dyDescent="0.25"/>
    <row r="250" s="13" customFormat="1" x14ac:dyDescent="0.25"/>
    <row r="251" s="13" customFormat="1" x14ac:dyDescent="0.25"/>
    <row r="252" s="13" customFormat="1" x14ac:dyDescent="0.25"/>
    <row r="253" s="13" customFormat="1" x14ac:dyDescent="0.25"/>
    <row r="254" s="13" customFormat="1" x14ac:dyDescent="0.25"/>
    <row r="255" s="13" customFormat="1" x14ac:dyDescent="0.25"/>
    <row r="256" s="13" customFormat="1" x14ac:dyDescent="0.25"/>
    <row r="257" s="13" customFormat="1" x14ac:dyDescent="0.25"/>
    <row r="258" s="13" customFormat="1" x14ac:dyDescent="0.25"/>
    <row r="259" s="13" customFormat="1" x14ac:dyDescent="0.25"/>
    <row r="260" s="13" customFormat="1" x14ac:dyDescent="0.25"/>
    <row r="261" s="13" customFormat="1" x14ac:dyDescent="0.25"/>
    <row r="262" s="13" customFormat="1" x14ac:dyDescent="0.25"/>
    <row r="263" s="13" customFormat="1" x14ac:dyDescent="0.25"/>
    <row r="264" s="13" customFormat="1" x14ac:dyDescent="0.25"/>
    <row r="265" s="13" customFormat="1" x14ac:dyDescent="0.25"/>
    <row r="266" s="13" customFormat="1" x14ac:dyDescent="0.25"/>
    <row r="267" s="13" customFormat="1" x14ac:dyDescent="0.25"/>
    <row r="268" s="13" customFormat="1" x14ac:dyDescent="0.25"/>
    <row r="269" s="13" customFormat="1" x14ac:dyDescent="0.25"/>
    <row r="270" s="13" customFormat="1" x14ac:dyDescent="0.25"/>
    <row r="271" s="13" customFormat="1" x14ac:dyDescent="0.25"/>
    <row r="272" s="13" customFormat="1" x14ac:dyDescent="0.25"/>
    <row r="273" s="13" customFormat="1" x14ac:dyDescent="0.25"/>
    <row r="274" s="13" customFormat="1" x14ac:dyDescent="0.25"/>
    <row r="275" s="13" customFormat="1" x14ac:dyDescent="0.25"/>
    <row r="276" s="13" customFormat="1" x14ac:dyDescent="0.25"/>
    <row r="277" s="13" customFormat="1" x14ac:dyDescent="0.25"/>
    <row r="278" s="13" customFormat="1" x14ac:dyDescent="0.25"/>
    <row r="279" s="13" customFormat="1" x14ac:dyDescent="0.25"/>
    <row r="280" s="13" customFormat="1" x14ac:dyDescent="0.25"/>
    <row r="281" s="13" customFormat="1" x14ac:dyDescent="0.25"/>
    <row r="282" s="13" customFormat="1" x14ac:dyDescent="0.25"/>
    <row r="283" s="13" customFormat="1" x14ac:dyDescent="0.25"/>
    <row r="284" s="13" customFormat="1" x14ac:dyDescent="0.25"/>
    <row r="285" s="13" customFormat="1" x14ac:dyDescent="0.25"/>
    <row r="286" s="13" customFormat="1" x14ac:dyDescent="0.25"/>
    <row r="287" s="13" customFormat="1" x14ac:dyDescent="0.25"/>
    <row r="288" s="13" customFormat="1" x14ac:dyDescent="0.25"/>
    <row r="289" s="13" customFormat="1" x14ac:dyDescent="0.25"/>
    <row r="290" s="13" customFormat="1" x14ac:dyDescent="0.25"/>
    <row r="291" s="13" customFormat="1" x14ac:dyDescent="0.25"/>
    <row r="292" s="13" customFormat="1" x14ac:dyDescent="0.25"/>
    <row r="293" s="13" customFormat="1" x14ac:dyDescent="0.25"/>
    <row r="294" s="13" customFormat="1" x14ac:dyDescent="0.25"/>
    <row r="295" s="13" customFormat="1" x14ac:dyDescent="0.25"/>
    <row r="296" s="13" customFormat="1" x14ac:dyDescent="0.25"/>
    <row r="297" s="13" customFormat="1" x14ac:dyDescent="0.25"/>
    <row r="298" s="13" customFormat="1" x14ac:dyDescent="0.25"/>
    <row r="299" s="13" customFormat="1" x14ac:dyDescent="0.25"/>
    <row r="300" s="13" customFormat="1" x14ac:dyDescent="0.25"/>
    <row r="301" s="13" customFormat="1" x14ac:dyDescent="0.25"/>
    <row r="302" s="13" customFormat="1" x14ac:dyDescent="0.25"/>
    <row r="303" s="13" customFormat="1" x14ac:dyDescent="0.25"/>
    <row r="304" s="13" customFormat="1" x14ac:dyDescent="0.25"/>
    <row r="305" s="13" customFormat="1" x14ac:dyDescent="0.25"/>
    <row r="306" s="13" customFormat="1" x14ac:dyDescent="0.25"/>
    <row r="307" s="13" customFormat="1" x14ac:dyDescent="0.25"/>
    <row r="308" s="13" customFormat="1" x14ac:dyDescent="0.25"/>
    <row r="309" s="13" customFormat="1" x14ac:dyDescent="0.25"/>
    <row r="310" s="13" customFormat="1" x14ac:dyDescent="0.25"/>
    <row r="311" s="13" customFormat="1" x14ac:dyDescent="0.25"/>
    <row r="312" s="13" customFormat="1" x14ac:dyDescent="0.25"/>
    <row r="313" s="13" customFormat="1" x14ac:dyDescent="0.25"/>
    <row r="314" s="13" customFormat="1" x14ac:dyDescent="0.25"/>
    <row r="315" s="13" customFormat="1" x14ac:dyDescent="0.25"/>
    <row r="316" s="13" customFormat="1" x14ac:dyDescent="0.25"/>
    <row r="317" s="13" customFormat="1" x14ac:dyDescent="0.25"/>
    <row r="318" s="13" customFormat="1" x14ac:dyDescent="0.25"/>
    <row r="319" s="13" customFormat="1" x14ac:dyDescent="0.25"/>
    <row r="320" s="13" customFormat="1" x14ac:dyDescent="0.25"/>
    <row r="321" s="13" customFormat="1" x14ac:dyDescent="0.25"/>
    <row r="322" s="13" customFormat="1" x14ac:dyDescent="0.25"/>
    <row r="323" s="13" customFormat="1" x14ac:dyDescent="0.25"/>
    <row r="324" s="13" customFormat="1" x14ac:dyDescent="0.25"/>
    <row r="325" s="13" customFormat="1" x14ac:dyDescent="0.25"/>
    <row r="326" s="13" customFormat="1" x14ac:dyDescent="0.25"/>
    <row r="327" s="13" customFormat="1" x14ac:dyDescent="0.25"/>
    <row r="328" s="13" customFormat="1" x14ac:dyDescent="0.25"/>
    <row r="329" s="13" customFormat="1" x14ac:dyDescent="0.25"/>
    <row r="330" s="13" customFormat="1" x14ac:dyDescent="0.25"/>
    <row r="331" s="13" customFormat="1" x14ac:dyDescent="0.25"/>
    <row r="332" s="13" customFormat="1" x14ac:dyDescent="0.25"/>
    <row r="333" s="13" customFormat="1" x14ac:dyDescent="0.25"/>
    <row r="334" s="13" customFormat="1" x14ac:dyDescent="0.25"/>
    <row r="335" s="13" customFormat="1" x14ac:dyDescent="0.25"/>
    <row r="336" s="13" customFormat="1" x14ac:dyDescent="0.25"/>
    <row r="337" s="13" customFormat="1" x14ac:dyDescent="0.25"/>
    <row r="338" s="13" customFormat="1" x14ac:dyDescent="0.25"/>
    <row r="339" s="13" customFormat="1" x14ac:dyDescent="0.25"/>
    <row r="340" s="13" customFormat="1" x14ac:dyDescent="0.25"/>
    <row r="341" s="13" customFormat="1" x14ac:dyDescent="0.25"/>
    <row r="342" s="13" customFormat="1" x14ac:dyDescent="0.25"/>
    <row r="343" s="13" customFormat="1" x14ac:dyDescent="0.25"/>
    <row r="344" s="13" customFormat="1" x14ac:dyDescent="0.25"/>
    <row r="345" s="13" customFormat="1" x14ac:dyDescent="0.25"/>
    <row r="346" s="13" customFormat="1" x14ac:dyDescent="0.25"/>
    <row r="347" s="13" customFormat="1" x14ac:dyDescent="0.25"/>
    <row r="348" s="13" customFormat="1" x14ac:dyDescent="0.25"/>
    <row r="349" s="13" customFormat="1" x14ac:dyDescent="0.25"/>
    <row r="350" s="13" customFormat="1" x14ac:dyDescent="0.25"/>
    <row r="351" s="13" customFormat="1" x14ac:dyDescent="0.25"/>
    <row r="352" s="13" customFormat="1" x14ac:dyDescent="0.25"/>
    <row r="353" s="13" customFormat="1" x14ac:dyDescent="0.25"/>
    <row r="354" s="13" customFormat="1" x14ac:dyDescent="0.25"/>
    <row r="355" s="13" customFormat="1" x14ac:dyDescent="0.25"/>
    <row r="356" s="13" customFormat="1" x14ac:dyDescent="0.25"/>
    <row r="357" s="13" customFormat="1" x14ac:dyDescent="0.25"/>
    <row r="358" s="13" customFormat="1" x14ac:dyDescent="0.25"/>
    <row r="359" s="13" customFormat="1" x14ac:dyDescent="0.25"/>
    <row r="360" s="13" customFormat="1" x14ac:dyDescent="0.25"/>
    <row r="361" s="13" customFormat="1" x14ac:dyDescent="0.25"/>
    <row r="362" s="13" customFormat="1" x14ac:dyDescent="0.25"/>
    <row r="363" s="13" customFormat="1" x14ac:dyDescent="0.25"/>
    <row r="364" s="13" customFormat="1" x14ac:dyDescent="0.25"/>
    <row r="365" s="13" customFormat="1" x14ac:dyDescent="0.25"/>
    <row r="366" s="13" customFormat="1" x14ac:dyDescent="0.25"/>
    <row r="367" s="13" customFormat="1" x14ac:dyDescent="0.25"/>
    <row r="368" s="13" customFormat="1" x14ac:dyDescent="0.25"/>
    <row r="369" s="13" customFormat="1" x14ac:dyDescent="0.25"/>
    <row r="370" s="13" customFormat="1" x14ac:dyDescent="0.25"/>
    <row r="371" s="13" customFormat="1" x14ac:dyDescent="0.25"/>
    <row r="372" s="13" customFormat="1" x14ac:dyDescent="0.25"/>
    <row r="373" s="13" customFormat="1" x14ac:dyDescent="0.25"/>
    <row r="374" s="13" customFormat="1" x14ac:dyDescent="0.25"/>
    <row r="375" s="13" customFormat="1" x14ac:dyDescent="0.25"/>
    <row r="376" s="13" customFormat="1" x14ac:dyDescent="0.25"/>
    <row r="377" s="13" customFormat="1" x14ac:dyDescent="0.25"/>
    <row r="378" s="13" customFormat="1" x14ac:dyDescent="0.25"/>
    <row r="379" s="13" customFormat="1" x14ac:dyDescent="0.25"/>
    <row r="380" s="13" customFormat="1" x14ac:dyDescent="0.25"/>
    <row r="381" s="13" customFormat="1" x14ac:dyDescent="0.25"/>
    <row r="382" s="13" customFormat="1" x14ac:dyDescent="0.25"/>
    <row r="383" s="13" customFormat="1" x14ac:dyDescent="0.25"/>
    <row r="384" s="13" customFormat="1" x14ac:dyDescent="0.25"/>
    <row r="385" s="13" customFormat="1" x14ac:dyDescent="0.25"/>
    <row r="386" s="13" customFormat="1" x14ac:dyDescent="0.25"/>
    <row r="387" s="13" customFormat="1" x14ac:dyDescent="0.25"/>
    <row r="388" s="13" customFormat="1" x14ac:dyDescent="0.25"/>
    <row r="389" s="13" customFormat="1" x14ac:dyDescent="0.25"/>
    <row r="390" s="13" customFormat="1" x14ac:dyDescent="0.25"/>
    <row r="391" s="13" customFormat="1" x14ac:dyDescent="0.25"/>
    <row r="392" s="13" customFormat="1" x14ac:dyDescent="0.25"/>
    <row r="393" s="13" customFormat="1" x14ac:dyDescent="0.25"/>
    <row r="394" s="13" customFormat="1" x14ac:dyDescent="0.25"/>
    <row r="395" s="13" customFormat="1" x14ac:dyDescent="0.25"/>
    <row r="396" s="13" customFormat="1" x14ac:dyDescent="0.25"/>
    <row r="397" s="13" customFormat="1" x14ac:dyDescent="0.25"/>
    <row r="398" s="13" customFormat="1" x14ac:dyDescent="0.25"/>
    <row r="399" s="13" customFormat="1" x14ac:dyDescent="0.25"/>
    <row r="400" s="13" customFormat="1" x14ac:dyDescent="0.25"/>
    <row r="401" s="13" customFormat="1" x14ac:dyDescent="0.25"/>
    <row r="402" s="13" customFormat="1" x14ac:dyDescent="0.25"/>
    <row r="403" s="13" customFormat="1" x14ac:dyDescent="0.25"/>
    <row r="404" s="13" customFormat="1" x14ac:dyDescent="0.25"/>
    <row r="405" s="13" customFormat="1" x14ac:dyDescent="0.25"/>
    <row r="406" s="13" customFormat="1" x14ac:dyDescent="0.25"/>
    <row r="407" s="13" customFormat="1" x14ac:dyDescent="0.25"/>
    <row r="408" s="13" customFormat="1" x14ac:dyDescent="0.25"/>
    <row r="409" s="13" customFormat="1" x14ac:dyDescent="0.25"/>
    <row r="410" s="13" customFormat="1" x14ac:dyDescent="0.25"/>
    <row r="411" s="13" customFormat="1" x14ac:dyDescent="0.25"/>
    <row r="412" s="13" customFormat="1" x14ac:dyDescent="0.25"/>
    <row r="413" s="13" customFormat="1" x14ac:dyDescent="0.25"/>
    <row r="414" s="13" customFormat="1" x14ac:dyDescent="0.25"/>
    <row r="415" s="13" customFormat="1" x14ac:dyDescent="0.25"/>
    <row r="416" s="13" customFormat="1" x14ac:dyDescent="0.25"/>
    <row r="417" s="13" customFormat="1" x14ac:dyDescent="0.25"/>
    <row r="418" s="13" customFormat="1" x14ac:dyDescent="0.25"/>
    <row r="419" s="13" customFormat="1" x14ac:dyDescent="0.25"/>
    <row r="420" s="13" customFormat="1" x14ac:dyDescent="0.25"/>
    <row r="421" s="13" customFormat="1" x14ac:dyDescent="0.25"/>
    <row r="422" s="13" customFormat="1" x14ac:dyDescent="0.25"/>
    <row r="423" s="13" customFormat="1" x14ac:dyDescent="0.25"/>
    <row r="424" s="13" customFormat="1" x14ac:dyDescent="0.25"/>
    <row r="425" s="13" customFormat="1" x14ac:dyDescent="0.25"/>
    <row r="426" s="13" customFormat="1" x14ac:dyDescent="0.25"/>
    <row r="427" s="13" customFormat="1" x14ac:dyDescent="0.25"/>
    <row r="428" s="13" customFormat="1" x14ac:dyDescent="0.25"/>
    <row r="429" s="13" customFormat="1" x14ac:dyDescent="0.25"/>
    <row r="430" s="13" customFormat="1" x14ac:dyDescent="0.25"/>
    <row r="431" s="13" customFormat="1" x14ac:dyDescent="0.25"/>
    <row r="432" s="13" customFormat="1" x14ac:dyDescent="0.25"/>
    <row r="433" s="13" customFormat="1" x14ac:dyDescent="0.25"/>
    <row r="434" s="13" customFormat="1" x14ac:dyDescent="0.25"/>
    <row r="435" s="13" customFormat="1" x14ac:dyDescent="0.25"/>
    <row r="436" s="13" customFormat="1" x14ac:dyDescent="0.25"/>
    <row r="437" s="13" customFormat="1" x14ac:dyDescent="0.25"/>
    <row r="438" s="13" customFormat="1" x14ac:dyDescent="0.25"/>
    <row r="439" s="13" customFormat="1" x14ac:dyDescent="0.25"/>
    <row r="440" s="13" customFormat="1" x14ac:dyDescent="0.25"/>
    <row r="441" s="13" customFormat="1" x14ac:dyDescent="0.25"/>
    <row r="442" s="13" customFormat="1" x14ac:dyDescent="0.25"/>
    <row r="443" s="13" customFormat="1" x14ac:dyDescent="0.25"/>
    <row r="444" s="13" customFormat="1" x14ac:dyDescent="0.25"/>
    <row r="445" s="13" customFormat="1" x14ac:dyDescent="0.25"/>
    <row r="446" s="13" customFormat="1" x14ac:dyDescent="0.25"/>
    <row r="447" s="13" customFormat="1" x14ac:dyDescent="0.25"/>
    <row r="448" s="13" customFormat="1" x14ac:dyDescent="0.25"/>
    <row r="449" s="13" customFormat="1" x14ac:dyDescent="0.25"/>
    <row r="450" s="13" customFormat="1" x14ac:dyDescent="0.25"/>
    <row r="451" s="13" customFormat="1" x14ac:dyDescent="0.25"/>
    <row r="452" s="13" customFormat="1" x14ac:dyDescent="0.25"/>
    <row r="453" s="13" customFormat="1" x14ac:dyDescent="0.25"/>
    <row r="454" s="13" customFormat="1" x14ac:dyDescent="0.25"/>
    <row r="455" s="13" customFormat="1" x14ac:dyDescent="0.25"/>
    <row r="456" s="13" customFormat="1" x14ac:dyDescent="0.25"/>
    <row r="457" s="13" customFormat="1" x14ac:dyDescent="0.25"/>
    <row r="458" s="13" customFormat="1" x14ac:dyDescent="0.25"/>
    <row r="459" s="13" customFormat="1" x14ac:dyDescent="0.25"/>
    <row r="460" s="13" customFormat="1" x14ac:dyDescent="0.25"/>
    <row r="461" s="13" customFormat="1" x14ac:dyDescent="0.25"/>
    <row r="462" s="13" customFormat="1" x14ac:dyDescent="0.25"/>
    <row r="463" s="13" customFormat="1" x14ac:dyDescent="0.25"/>
    <row r="464" s="13" customFormat="1" x14ac:dyDescent="0.25"/>
    <row r="465" s="13" customFormat="1" x14ac:dyDescent="0.25"/>
    <row r="466" s="13" customFormat="1" x14ac:dyDescent="0.25"/>
    <row r="467" s="13" customFormat="1" x14ac:dyDescent="0.25"/>
    <row r="468" s="13" customFormat="1" x14ac:dyDescent="0.25"/>
    <row r="469" s="13" customFormat="1" x14ac:dyDescent="0.25"/>
    <row r="470" s="13" customFormat="1" x14ac:dyDescent="0.25"/>
    <row r="471" s="13" customFormat="1" x14ac:dyDescent="0.25"/>
    <row r="472" s="13" customFormat="1" x14ac:dyDescent="0.25"/>
    <row r="473" s="13" customFormat="1" x14ac:dyDescent="0.25"/>
    <row r="474" s="13" customFormat="1" x14ac:dyDescent="0.25"/>
    <row r="475" s="13" customFormat="1" x14ac:dyDescent="0.25"/>
    <row r="476" s="13" customFormat="1" x14ac:dyDescent="0.25"/>
    <row r="477" s="13" customFormat="1" x14ac:dyDescent="0.25"/>
    <row r="478" s="13" customFormat="1" x14ac:dyDescent="0.25"/>
    <row r="479" s="13" customFormat="1" x14ac:dyDescent="0.25"/>
    <row r="480" s="13" customFormat="1" x14ac:dyDescent="0.25"/>
    <row r="481" s="13" customFormat="1" x14ac:dyDescent="0.25"/>
    <row r="482" s="13" customFormat="1" x14ac:dyDescent="0.25"/>
    <row r="483" s="13" customFormat="1" x14ac:dyDescent="0.25"/>
    <row r="484" s="13" customFormat="1" x14ac:dyDescent="0.25"/>
    <row r="485" s="13" customFormat="1" x14ac:dyDescent="0.25"/>
    <row r="486" s="13" customFormat="1" x14ac:dyDescent="0.25"/>
    <row r="487" s="13" customFormat="1" x14ac:dyDescent="0.25"/>
    <row r="488" s="13" customFormat="1" x14ac:dyDescent="0.25"/>
    <row r="489" s="13" customFormat="1" x14ac:dyDescent="0.25"/>
    <row r="490" s="13" customFormat="1" x14ac:dyDescent="0.25"/>
    <row r="491" s="13" customFormat="1" x14ac:dyDescent="0.25"/>
    <row r="492" s="13" customFormat="1" x14ac:dyDescent="0.25"/>
    <row r="493" s="13" customFormat="1" x14ac:dyDescent="0.25"/>
    <row r="494" s="13" customFormat="1" x14ac:dyDescent="0.25"/>
    <row r="495" s="13" customFormat="1" x14ac:dyDescent="0.25"/>
    <row r="496" s="13" customFormat="1" x14ac:dyDescent="0.25"/>
    <row r="497" s="13" customFormat="1" x14ac:dyDescent="0.25"/>
    <row r="498" s="13" customFormat="1" x14ac:dyDescent="0.25"/>
    <row r="499" s="13" customFormat="1" x14ac:dyDescent="0.25"/>
    <row r="500" s="13" customFormat="1" x14ac:dyDescent="0.25"/>
    <row r="501" s="13" customFormat="1" x14ac:dyDescent="0.25"/>
    <row r="502" s="13" customFormat="1" x14ac:dyDescent="0.25"/>
    <row r="503" s="13" customFormat="1" x14ac:dyDescent="0.25"/>
    <row r="504" s="13" customFormat="1" x14ac:dyDescent="0.25"/>
    <row r="505" s="13" customFormat="1" x14ac:dyDescent="0.25"/>
    <row r="506" s="13" customFormat="1" x14ac:dyDescent="0.25"/>
    <row r="507" s="13" customFormat="1" x14ac:dyDescent="0.25"/>
    <row r="508" s="13" customFormat="1" x14ac:dyDescent="0.25"/>
    <row r="509" s="13" customFormat="1" x14ac:dyDescent="0.25"/>
    <row r="510" s="13" customFormat="1" x14ac:dyDescent="0.25"/>
    <row r="511" s="13" customFormat="1" x14ac:dyDescent="0.25"/>
    <row r="512" s="13" customFormat="1" x14ac:dyDescent="0.25"/>
    <row r="513" s="13" customFormat="1" x14ac:dyDescent="0.25"/>
    <row r="514" s="13" customFormat="1" x14ac:dyDescent="0.25"/>
    <row r="515" s="13" customFormat="1" x14ac:dyDescent="0.25"/>
    <row r="516" s="13" customFormat="1" x14ac:dyDescent="0.25"/>
    <row r="517" s="13" customFormat="1" x14ac:dyDescent="0.25"/>
    <row r="518" s="13" customFormat="1" x14ac:dyDescent="0.25"/>
    <row r="519" s="13" customFormat="1" x14ac:dyDescent="0.25"/>
    <row r="520" s="13" customFormat="1" x14ac:dyDescent="0.25"/>
    <row r="521" s="13" customFormat="1" x14ac:dyDescent="0.25"/>
    <row r="522" s="13" customFormat="1" x14ac:dyDescent="0.25"/>
    <row r="523" s="13" customFormat="1" x14ac:dyDescent="0.25"/>
    <row r="524" s="13" customFormat="1" x14ac:dyDescent="0.25"/>
    <row r="525" s="13" customFormat="1" x14ac:dyDescent="0.25"/>
    <row r="526" s="13" customFormat="1" x14ac:dyDescent="0.25"/>
    <row r="527" s="13" customFormat="1" x14ac:dyDescent="0.25"/>
    <row r="528" s="13" customFormat="1" x14ac:dyDescent="0.25"/>
    <row r="529" s="13" customFormat="1" x14ac:dyDescent="0.25"/>
    <row r="530" s="13" customFormat="1" x14ac:dyDescent="0.25"/>
    <row r="531" s="13" customFormat="1" x14ac:dyDescent="0.25"/>
    <row r="532" s="13" customFormat="1" x14ac:dyDescent="0.25"/>
    <row r="533" s="13" customFormat="1" x14ac:dyDescent="0.25"/>
    <row r="534" s="13" customFormat="1" x14ac:dyDescent="0.25"/>
    <row r="535" s="13" customFormat="1" x14ac:dyDescent="0.25"/>
    <row r="536" s="13" customFormat="1" x14ac:dyDescent="0.25"/>
    <row r="537" s="13" customFormat="1" x14ac:dyDescent="0.25"/>
    <row r="538" s="13" customFormat="1" x14ac:dyDescent="0.25"/>
    <row r="539" s="13" customFormat="1" x14ac:dyDescent="0.25"/>
    <row r="540" s="13" customFormat="1" x14ac:dyDescent="0.25"/>
    <row r="541" s="13" customFormat="1" x14ac:dyDescent="0.25"/>
    <row r="542" s="13" customFormat="1" x14ac:dyDescent="0.25"/>
    <row r="543" s="13" customFormat="1" x14ac:dyDescent="0.25"/>
    <row r="544" s="13" customFormat="1" x14ac:dyDescent="0.25"/>
    <row r="545" s="13" customFormat="1" x14ac:dyDescent="0.25"/>
    <row r="546" s="13" customFormat="1" x14ac:dyDescent="0.25"/>
    <row r="547" s="13" customFormat="1" x14ac:dyDescent="0.25"/>
    <row r="548" s="13" customFormat="1" x14ac:dyDescent="0.25"/>
    <row r="549" s="13" customFormat="1" x14ac:dyDescent="0.25"/>
    <row r="550" s="13" customFormat="1" x14ac:dyDescent="0.25"/>
    <row r="551" s="13" customFormat="1" x14ac:dyDescent="0.25"/>
    <row r="552" s="13" customFormat="1" x14ac:dyDescent="0.25"/>
    <row r="553" s="13" customFormat="1" x14ac:dyDescent="0.25"/>
    <row r="554" s="13" customFormat="1" x14ac:dyDescent="0.25"/>
    <row r="555" s="13" customFormat="1" x14ac:dyDescent="0.25"/>
    <row r="556" s="13" customFormat="1" x14ac:dyDescent="0.25"/>
    <row r="557" s="13" customFormat="1" x14ac:dyDescent="0.25"/>
    <row r="558" s="13" customFormat="1" x14ac:dyDescent="0.25"/>
    <row r="559" s="13" customFormat="1" x14ac:dyDescent="0.25"/>
    <row r="560" s="13" customFormat="1" x14ac:dyDescent="0.25"/>
    <row r="561" s="13" customFormat="1" x14ac:dyDescent="0.25"/>
    <row r="562" s="13" customFormat="1" x14ac:dyDescent="0.25"/>
    <row r="563" s="13" customFormat="1" x14ac:dyDescent="0.25"/>
    <row r="564" s="13" customFormat="1" x14ac:dyDescent="0.25"/>
    <row r="565" s="13" customFormat="1" x14ac:dyDescent="0.25"/>
    <row r="566" s="13" customFormat="1" x14ac:dyDescent="0.25"/>
    <row r="567" s="13" customFormat="1" x14ac:dyDescent="0.25"/>
    <row r="568" s="13" customFormat="1" x14ac:dyDescent="0.25"/>
    <row r="569" s="13" customFormat="1" x14ac:dyDescent="0.25"/>
    <row r="570" s="13" customFormat="1" x14ac:dyDescent="0.25"/>
    <row r="571" s="13" customFormat="1" x14ac:dyDescent="0.25"/>
    <row r="572" s="13" customFormat="1" x14ac:dyDescent="0.25"/>
    <row r="573" s="13" customFormat="1" x14ac:dyDescent="0.25"/>
    <row r="574" s="13" customFormat="1" x14ac:dyDescent="0.25"/>
    <row r="575" s="13" customFormat="1" x14ac:dyDescent="0.25"/>
    <row r="576" s="13" customFormat="1" x14ac:dyDescent="0.25"/>
    <row r="577" s="13" customFormat="1" x14ac:dyDescent="0.25"/>
    <row r="578" s="13" customFormat="1" x14ac:dyDescent="0.25"/>
    <row r="579" s="13" customFormat="1" x14ac:dyDescent="0.25"/>
    <row r="580" s="13" customFormat="1" x14ac:dyDescent="0.25"/>
    <row r="581" s="13" customFormat="1" x14ac:dyDescent="0.25"/>
    <row r="582" s="13" customFormat="1" x14ac:dyDescent="0.25"/>
    <row r="583" s="13" customFormat="1" x14ac:dyDescent="0.25"/>
    <row r="584" s="13" customFormat="1" x14ac:dyDescent="0.25"/>
    <row r="585" s="13" customFormat="1" x14ac:dyDescent="0.25"/>
    <row r="586" s="13" customFormat="1" x14ac:dyDescent="0.25"/>
    <row r="587" s="13" customFormat="1" x14ac:dyDescent="0.25"/>
    <row r="588" s="13" customFormat="1" x14ac:dyDescent="0.25"/>
    <row r="589" s="13" customFormat="1" x14ac:dyDescent="0.25"/>
    <row r="590" s="13" customFormat="1" x14ac:dyDescent="0.25"/>
    <row r="591" s="13" customFormat="1" x14ac:dyDescent="0.25"/>
    <row r="592" s="13" customFormat="1" x14ac:dyDescent="0.25"/>
    <row r="593" s="13" customFormat="1" x14ac:dyDescent="0.25"/>
    <row r="594" s="13" customFormat="1" x14ac:dyDescent="0.25"/>
    <row r="595" s="13" customFormat="1" x14ac:dyDescent="0.25"/>
    <row r="596" s="13" customFormat="1" x14ac:dyDescent="0.25"/>
    <row r="597" s="13" customFormat="1" x14ac:dyDescent="0.25"/>
    <row r="598" s="13" customFormat="1" x14ac:dyDescent="0.25"/>
    <row r="599" s="13" customFormat="1" x14ac:dyDescent="0.25"/>
    <row r="600" s="13" customFormat="1" x14ac:dyDescent="0.25"/>
    <row r="601" s="13" customFormat="1" x14ac:dyDescent="0.25"/>
    <row r="602" s="13" customFormat="1" x14ac:dyDescent="0.25"/>
    <row r="603" s="13" customFormat="1" x14ac:dyDescent="0.25"/>
    <row r="604" s="13" customFormat="1" x14ac:dyDescent="0.25"/>
    <row r="605" s="13" customFormat="1" x14ac:dyDescent="0.25"/>
    <row r="606" s="13" customFormat="1" x14ac:dyDescent="0.25"/>
    <row r="607" s="13" customFormat="1" x14ac:dyDescent="0.25"/>
    <row r="608" s="13" customFormat="1" x14ac:dyDescent="0.25"/>
    <row r="609" s="13" customFormat="1" x14ac:dyDescent="0.25"/>
    <row r="610" s="13" customFormat="1" x14ac:dyDescent="0.25"/>
    <row r="611" s="13" customFormat="1" x14ac:dyDescent="0.25"/>
    <row r="612" s="13" customFormat="1" x14ac:dyDescent="0.25"/>
    <row r="613" s="13" customFormat="1" x14ac:dyDescent="0.25"/>
    <row r="614" s="13" customFormat="1" x14ac:dyDescent="0.25"/>
    <row r="615" s="13" customFormat="1" x14ac:dyDescent="0.25"/>
    <row r="616" s="13" customFormat="1" x14ac:dyDescent="0.25"/>
    <row r="617" s="13" customFormat="1" x14ac:dyDescent="0.25"/>
    <row r="618" s="13" customFormat="1" x14ac:dyDescent="0.25"/>
    <row r="619" s="13" customFormat="1" x14ac:dyDescent="0.25"/>
    <row r="620" s="13" customFormat="1" x14ac:dyDescent="0.25"/>
    <row r="621" s="13" customFormat="1" x14ac:dyDescent="0.25"/>
    <row r="622" s="13" customFormat="1" x14ac:dyDescent="0.25"/>
    <row r="623" s="13" customFormat="1" x14ac:dyDescent="0.25"/>
    <row r="624" s="13" customFormat="1" x14ac:dyDescent="0.25"/>
    <row r="625" s="13" customFormat="1" x14ac:dyDescent="0.25"/>
    <row r="626" s="13" customFormat="1" x14ac:dyDescent="0.25"/>
    <row r="627" s="13" customFormat="1" x14ac:dyDescent="0.25"/>
    <row r="628" s="13" customFormat="1" x14ac:dyDescent="0.25"/>
    <row r="629" s="13" customFormat="1" x14ac:dyDescent="0.25"/>
    <row r="630" s="13" customFormat="1" x14ac:dyDescent="0.25"/>
    <row r="631" s="13" customFormat="1" x14ac:dyDescent="0.25"/>
    <row r="632" s="13" customFormat="1" x14ac:dyDescent="0.25"/>
    <row r="633" s="13" customFormat="1" x14ac:dyDescent="0.25"/>
    <row r="634" s="13" customFormat="1" x14ac:dyDescent="0.25"/>
    <row r="635" s="13" customFormat="1" x14ac:dyDescent="0.25"/>
    <row r="636" s="13" customFormat="1" x14ac:dyDescent="0.25"/>
    <row r="637" s="13" customFormat="1" x14ac:dyDescent="0.25"/>
    <row r="638" s="13" customFormat="1" x14ac:dyDescent="0.25"/>
    <row r="639" s="13" customFormat="1" x14ac:dyDescent="0.25"/>
    <row r="640" s="13" customFormat="1" x14ac:dyDescent="0.25"/>
    <row r="641" s="13" customFormat="1" x14ac:dyDescent="0.25"/>
    <row r="642" s="13" customFormat="1" x14ac:dyDescent="0.25"/>
    <row r="643" s="13" customFormat="1" x14ac:dyDescent="0.25"/>
    <row r="644" s="13" customFormat="1" x14ac:dyDescent="0.25"/>
    <row r="645" s="13" customFormat="1" x14ac:dyDescent="0.25"/>
    <row r="646" s="13" customFormat="1" x14ac:dyDescent="0.25"/>
    <row r="647" s="13" customFormat="1" x14ac:dyDescent="0.25"/>
    <row r="648" s="13" customFormat="1" x14ac:dyDescent="0.25"/>
    <row r="649" s="13" customFormat="1" x14ac:dyDescent="0.25"/>
    <row r="650" s="13" customFormat="1" x14ac:dyDescent="0.25"/>
    <row r="651" s="13" customFormat="1" x14ac:dyDescent="0.25"/>
    <row r="652" s="13" customFormat="1" x14ac:dyDescent="0.25"/>
    <row r="653" s="13" customFormat="1" x14ac:dyDescent="0.25"/>
    <row r="654" s="13" customFormat="1" x14ac:dyDescent="0.25"/>
    <row r="655" s="13" customFormat="1" x14ac:dyDescent="0.25"/>
    <row r="656" s="13" customFormat="1" x14ac:dyDescent="0.25"/>
    <row r="657" s="13" customFormat="1" x14ac:dyDescent="0.25"/>
    <row r="658" s="13" customFormat="1" x14ac:dyDescent="0.25"/>
    <row r="659" s="13" customFormat="1" x14ac:dyDescent="0.25"/>
    <row r="660" s="13" customFormat="1" x14ac:dyDescent="0.25"/>
    <row r="661" s="13" customFormat="1" x14ac:dyDescent="0.25"/>
    <row r="662" s="13" customFormat="1" x14ac:dyDescent="0.25"/>
    <row r="663" s="13" customFormat="1" x14ac:dyDescent="0.25"/>
    <row r="664" s="13" customFormat="1" x14ac:dyDescent="0.25"/>
    <row r="665" s="13" customFormat="1" x14ac:dyDescent="0.25"/>
    <row r="666" s="13" customFormat="1" x14ac:dyDescent="0.25"/>
    <row r="667" s="13" customFormat="1" x14ac:dyDescent="0.25"/>
    <row r="668" s="13" customFormat="1" x14ac:dyDescent="0.25"/>
    <row r="669" s="13" customFormat="1" x14ac:dyDescent="0.25"/>
    <row r="670" s="13" customFormat="1" x14ac:dyDescent="0.25"/>
    <row r="671" s="13" customFormat="1" x14ac:dyDescent="0.25"/>
    <row r="672" s="13" customFormat="1" x14ac:dyDescent="0.25"/>
    <row r="673" s="13" customFormat="1" x14ac:dyDescent="0.25"/>
    <row r="674" s="13" customFormat="1" x14ac:dyDescent="0.25"/>
    <row r="675" s="13" customFormat="1" x14ac:dyDescent="0.25"/>
    <row r="676" s="13" customFormat="1" x14ac:dyDescent="0.25"/>
    <row r="677" s="13" customFormat="1" x14ac:dyDescent="0.25"/>
    <row r="678" s="13" customFormat="1" x14ac:dyDescent="0.25"/>
    <row r="679" s="13" customFormat="1" x14ac:dyDescent="0.25"/>
    <row r="680" s="13" customFormat="1" x14ac:dyDescent="0.25"/>
    <row r="681" s="13" customFormat="1" x14ac:dyDescent="0.25"/>
    <row r="682" s="13" customFormat="1" x14ac:dyDescent="0.25"/>
    <row r="683" s="13" customFormat="1" x14ac:dyDescent="0.25"/>
    <row r="684" s="13" customFormat="1" x14ac:dyDescent="0.25"/>
    <row r="685" s="13" customFormat="1" x14ac:dyDescent="0.25"/>
    <row r="686" s="13" customFormat="1" x14ac:dyDescent="0.25"/>
    <row r="687" s="13" customFormat="1" x14ac:dyDescent="0.25"/>
    <row r="688" s="13" customFormat="1" x14ac:dyDescent="0.25"/>
    <row r="689" s="13" customFormat="1" x14ac:dyDescent="0.25"/>
    <row r="690" s="13" customFormat="1" x14ac:dyDescent="0.25"/>
    <row r="691" s="13" customFormat="1" x14ac:dyDescent="0.25"/>
    <row r="692" s="13" customFormat="1" x14ac:dyDescent="0.25"/>
    <row r="693" s="13" customFormat="1" x14ac:dyDescent="0.25"/>
    <row r="694" s="13" customFormat="1" x14ac:dyDescent="0.25"/>
    <row r="695" s="13" customFormat="1" x14ac:dyDescent="0.25"/>
    <row r="696" s="13" customFormat="1" x14ac:dyDescent="0.25"/>
    <row r="697" s="13" customFormat="1" x14ac:dyDescent="0.25"/>
    <row r="698" s="13" customFormat="1" x14ac:dyDescent="0.25"/>
    <row r="699" s="13" customFormat="1" x14ac:dyDescent="0.25"/>
    <row r="700" s="13" customFormat="1" x14ac:dyDescent="0.25"/>
    <row r="701" s="13" customFormat="1" x14ac:dyDescent="0.25"/>
    <row r="702" s="13" customFormat="1" x14ac:dyDescent="0.25"/>
    <row r="703" s="13" customFormat="1" x14ac:dyDescent="0.25"/>
    <row r="704" s="13" customFormat="1" x14ac:dyDescent="0.25"/>
    <row r="705" s="13" customFormat="1" x14ac:dyDescent="0.25"/>
    <row r="706" s="13" customFormat="1" x14ac:dyDescent="0.25"/>
    <row r="707" s="13" customFormat="1" x14ac:dyDescent="0.25"/>
    <row r="708" s="13" customFormat="1" x14ac:dyDescent="0.25"/>
    <row r="709" s="13" customFormat="1" x14ac:dyDescent="0.25"/>
    <row r="710" s="13" customFormat="1" x14ac:dyDescent="0.25"/>
    <row r="711" s="13" customFormat="1" x14ac:dyDescent="0.25"/>
    <row r="712" s="13" customFormat="1" x14ac:dyDescent="0.25"/>
    <row r="713" s="13" customFormat="1" x14ac:dyDescent="0.25"/>
    <row r="714" s="13" customFormat="1" x14ac:dyDescent="0.25"/>
    <row r="715" s="13" customFormat="1" x14ac:dyDescent="0.25"/>
    <row r="716" s="13" customFormat="1" x14ac:dyDescent="0.25"/>
    <row r="717" s="13" customFormat="1" x14ac:dyDescent="0.25"/>
    <row r="718" s="13" customFormat="1" x14ac:dyDescent="0.25"/>
    <row r="719" s="13" customFormat="1" x14ac:dyDescent="0.25"/>
    <row r="720" s="13" customFormat="1" x14ac:dyDescent="0.25"/>
    <row r="721" s="13" customFormat="1" x14ac:dyDescent="0.25"/>
    <row r="722" s="13" customFormat="1" x14ac:dyDescent="0.25"/>
    <row r="723" s="13" customFormat="1" x14ac:dyDescent="0.25"/>
    <row r="724" s="13" customFormat="1" x14ac:dyDescent="0.25"/>
    <row r="725" s="13" customFormat="1" x14ac:dyDescent="0.25"/>
    <row r="726" s="13" customFormat="1" x14ac:dyDescent="0.25"/>
    <row r="727" s="13" customFormat="1" x14ac:dyDescent="0.25"/>
    <row r="728" s="13" customFormat="1" x14ac:dyDescent="0.25"/>
    <row r="729" s="13" customFormat="1" x14ac:dyDescent="0.25"/>
    <row r="730" s="13" customFormat="1" x14ac:dyDescent="0.25"/>
    <row r="731" s="13" customFormat="1" x14ac:dyDescent="0.25"/>
    <row r="732" s="13" customFormat="1" x14ac:dyDescent="0.25"/>
    <row r="733" s="13" customFormat="1" x14ac:dyDescent="0.25"/>
    <row r="734" s="13" customFormat="1" x14ac:dyDescent="0.25"/>
    <row r="735" s="13" customFormat="1" x14ac:dyDescent="0.25"/>
    <row r="736" s="13" customFormat="1" x14ac:dyDescent="0.25"/>
    <row r="737" s="13" customFormat="1" x14ac:dyDescent="0.25"/>
    <row r="738" s="13" customFormat="1" x14ac:dyDescent="0.25"/>
    <row r="739" s="13" customFormat="1" x14ac:dyDescent="0.25"/>
    <row r="740" s="13" customFormat="1" x14ac:dyDescent="0.25"/>
    <row r="741" s="13" customFormat="1" x14ac:dyDescent="0.25"/>
    <row r="742" s="13" customFormat="1" x14ac:dyDescent="0.25"/>
    <row r="743" s="13" customFormat="1" x14ac:dyDescent="0.25"/>
    <row r="744" s="13" customFormat="1" x14ac:dyDescent="0.25"/>
    <row r="745" s="13" customFormat="1" x14ac:dyDescent="0.25"/>
    <row r="746" s="13" customFormat="1" x14ac:dyDescent="0.25"/>
    <row r="747" s="13" customFormat="1" x14ac:dyDescent="0.25"/>
    <row r="748" s="13" customFormat="1" x14ac:dyDescent="0.25"/>
    <row r="749" s="13" customFormat="1" x14ac:dyDescent="0.25"/>
    <row r="750" s="13" customFormat="1" x14ac:dyDescent="0.25"/>
    <row r="751" s="13" customFormat="1" x14ac:dyDescent="0.25"/>
    <row r="752" s="13" customFormat="1" x14ac:dyDescent="0.25"/>
    <row r="753" s="13" customFormat="1" x14ac:dyDescent="0.25"/>
    <row r="754" s="13" customFormat="1" x14ac:dyDescent="0.25"/>
    <row r="755" s="13" customFormat="1" x14ac:dyDescent="0.25"/>
    <row r="756" s="13" customFormat="1" x14ac:dyDescent="0.25"/>
    <row r="757" s="13" customFormat="1" x14ac:dyDescent="0.25"/>
    <row r="758" s="13" customFormat="1" x14ac:dyDescent="0.25"/>
    <row r="759" s="13" customFormat="1" x14ac:dyDescent="0.25"/>
    <row r="760" s="13" customFormat="1" x14ac:dyDescent="0.25"/>
    <row r="761" s="13" customFormat="1" x14ac:dyDescent="0.25"/>
    <row r="762" s="13" customFormat="1" x14ac:dyDescent="0.25"/>
    <row r="763" s="13" customFormat="1" x14ac:dyDescent="0.25"/>
    <row r="764" s="13" customFormat="1" x14ac:dyDescent="0.25"/>
    <row r="765" s="13" customFormat="1" x14ac:dyDescent="0.25"/>
    <row r="766" s="13" customFormat="1" x14ac:dyDescent="0.25"/>
    <row r="767" s="13" customFormat="1" x14ac:dyDescent="0.25"/>
    <row r="768" s="13" customFormat="1" x14ac:dyDescent="0.25"/>
    <row r="769" spans="9:11" s="13" customFormat="1" x14ac:dyDescent="0.25"/>
    <row r="770" spans="9:11" s="13" customFormat="1" x14ac:dyDescent="0.25"/>
    <row r="771" spans="9:11" s="13" customFormat="1" x14ac:dyDescent="0.25"/>
    <row r="772" spans="9:11" s="13" customFormat="1" x14ac:dyDescent="0.25"/>
    <row r="773" spans="9:11" s="13" customFormat="1" x14ac:dyDescent="0.25"/>
    <row r="774" spans="9:11" s="13" customFormat="1" x14ac:dyDescent="0.25"/>
    <row r="775" spans="9:11" s="13" customFormat="1" x14ac:dyDescent="0.25"/>
    <row r="776" spans="9:11" s="13" customFormat="1" x14ac:dyDescent="0.25"/>
    <row r="777" spans="9:11" s="13" customFormat="1" x14ac:dyDescent="0.25">
      <c r="I777"/>
      <c r="J777"/>
      <c r="K777"/>
    </row>
    <row r="778" spans="9:11" s="13" customFormat="1" x14ac:dyDescent="0.25">
      <c r="I778"/>
      <c r="J778"/>
      <c r="K778"/>
    </row>
  </sheetData>
  <sheetProtection selectLockedCells="1"/>
  <mergeCells count="11">
    <mergeCell ref="C1:F1"/>
    <mergeCell ref="A2:R3"/>
    <mergeCell ref="C4:C15"/>
    <mergeCell ref="D4:F4"/>
    <mergeCell ref="D5:F5"/>
    <mergeCell ref="D10:F10"/>
    <mergeCell ref="D11:F11"/>
    <mergeCell ref="G4:H4"/>
    <mergeCell ref="G5:H5"/>
    <mergeCell ref="G10:H10"/>
    <mergeCell ref="G11:H11"/>
  </mergeCells>
  <conditionalFormatting sqref="F7:F9">
    <cfRule type="expression" dxfId="50" priority="6">
      <formula>F7="Red"</formula>
    </cfRule>
  </conditionalFormatting>
  <conditionalFormatting sqref="F7:F9">
    <cfRule type="expression" dxfId="49" priority="4">
      <formula>F7="Green"</formula>
    </cfRule>
    <cfRule type="expression" dxfId="48" priority="5">
      <formula>F7="Amber"</formula>
    </cfRule>
  </conditionalFormatting>
  <conditionalFormatting sqref="F13:F15">
    <cfRule type="expression" dxfId="47" priority="3">
      <formula>F13="Red"</formula>
    </cfRule>
  </conditionalFormatting>
  <conditionalFormatting sqref="F13:F15">
    <cfRule type="expression" dxfId="46" priority="1">
      <formula>F13="Green"</formula>
    </cfRule>
    <cfRule type="expression" dxfId="45" priority="2">
      <formula>F13="Amber"</formula>
    </cfRule>
  </conditionalFormatting>
  <dataValidations count="1">
    <dataValidation type="list" allowBlank="1" showInputMessage="1" showErrorMessage="1" sqref="F7:F9 F13:F15">
      <formula1>$F$41:$F$43</formula1>
    </dataValidation>
  </dataValidations>
  <pageMargins left="0.7" right="0.7" top="0.75" bottom="0.75" header="0.3" footer="0.3"/>
  <pageSetup paperSize="9" scale="33" fitToWidth="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25563"/>
    <pageSetUpPr fitToPage="1"/>
  </sheetPr>
  <dimension ref="A1:BP111"/>
  <sheetViews>
    <sheetView zoomScale="40" zoomScaleNormal="40" workbookViewId="0">
      <selection activeCell="Q45" sqref="Q45"/>
    </sheetView>
  </sheetViews>
  <sheetFormatPr defaultColWidth="8.85546875" defaultRowHeight="15" x14ac:dyDescent="0.25"/>
  <cols>
    <col min="1" max="1" width="11.42578125" customWidth="1"/>
    <col min="2" max="2" width="43.28515625" customWidth="1"/>
    <col min="3" max="5" width="10.7109375" customWidth="1"/>
    <col min="6" max="7" width="14.7109375" customWidth="1"/>
    <col min="8" max="8" width="36.42578125" customWidth="1"/>
    <col min="9" max="11" width="10.7109375" customWidth="1"/>
    <col min="12" max="12" width="12.42578125" customWidth="1"/>
    <col min="13" max="13" width="8.140625" customWidth="1"/>
    <col min="14" max="14" width="42.85546875" customWidth="1"/>
    <col min="15" max="17" width="10.7109375" customWidth="1"/>
    <col min="18" max="18" width="12.42578125" customWidth="1"/>
    <col min="30" max="67" width="8.85546875" style="13"/>
  </cols>
  <sheetData>
    <row r="1" spans="1:68" x14ac:dyDescent="0.25">
      <c r="A1" s="13"/>
      <c r="B1" s="294" t="s">
        <v>63</v>
      </c>
      <c r="C1" s="295"/>
      <c r="D1" s="295"/>
      <c r="E1" s="295"/>
      <c r="F1" s="295"/>
      <c r="G1" s="295"/>
      <c r="H1" s="295"/>
      <c r="I1" s="295"/>
      <c r="J1" s="295"/>
      <c r="K1" s="295"/>
      <c r="L1" s="295"/>
      <c r="M1" s="295"/>
      <c r="N1" s="295"/>
      <c r="O1" s="295"/>
      <c r="P1" s="295"/>
      <c r="Q1" s="295"/>
      <c r="R1" s="295"/>
      <c r="S1" s="13"/>
      <c r="T1" s="13"/>
      <c r="U1" s="13"/>
      <c r="V1" s="13"/>
      <c r="W1" s="13"/>
      <c r="X1" s="13"/>
      <c r="Y1" s="13"/>
      <c r="Z1" s="13"/>
      <c r="AA1" s="13"/>
      <c r="AB1" s="13"/>
      <c r="AC1" s="13"/>
    </row>
    <row r="2" spans="1:68" x14ac:dyDescent="0.25">
      <c r="A2" s="13"/>
      <c r="B2" s="295"/>
      <c r="C2" s="295"/>
      <c r="D2" s="295"/>
      <c r="E2" s="295"/>
      <c r="F2" s="295"/>
      <c r="G2" s="295"/>
      <c r="H2" s="295"/>
      <c r="I2" s="295"/>
      <c r="J2" s="295"/>
      <c r="K2" s="295"/>
      <c r="L2" s="295"/>
      <c r="M2" s="295"/>
      <c r="N2" s="295"/>
      <c r="O2" s="295"/>
      <c r="P2" s="295"/>
      <c r="Q2" s="295"/>
      <c r="R2" s="295"/>
      <c r="S2" s="13"/>
      <c r="T2" s="13"/>
      <c r="U2" s="13"/>
      <c r="V2" s="13"/>
      <c r="W2" s="13"/>
      <c r="X2" s="13"/>
      <c r="Y2" s="13"/>
      <c r="Z2" s="13"/>
      <c r="AA2" s="13"/>
      <c r="AB2" s="13"/>
      <c r="AC2" s="13"/>
    </row>
    <row r="3" spans="1:68" ht="24" customHeight="1" thickBot="1" x14ac:dyDescent="0.3">
      <c r="A3" s="13"/>
      <c r="B3" s="296"/>
      <c r="C3" s="296"/>
      <c r="D3" s="296"/>
      <c r="E3" s="296"/>
      <c r="F3" s="296"/>
      <c r="G3" s="296"/>
      <c r="H3" s="296"/>
      <c r="I3" s="296"/>
      <c r="J3" s="296"/>
      <c r="K3" s="296"/>
      <c r="L3" s="296"/>
      <c r="M3" s="296"/>
      <c r="N3" s="296"/>
      <c r="O3" s="296"/>
      <c r="P3" s="296"/>
      <c r="Q3" s="296"/>
      <c r="R3" s="296"/>
      <c r="S3" s="13"/>
      <c r="T3" s="13"/>
      <c r="U3" s="13"/>
      <c r="V3" s="13"/>
      <c r="W3" s="13"/>
      <c r="X3" s="13"/>
      <c r="Y3" s="13"/>
      <c r="Z3" s="13"/>
      <c r="AA3" s="13"/>
      <c r="AB3" s="13"/>
      <c r="AC3" s="13"/>
    </row>
    <row r="4" spans="1:68" ht="81" customHeight="1" x14ac:dyDescent="0.25">
      <c r="A4" s="13"/>
      <c r="B4" s="304" t="s">
        <v>6</v>
      </c>
      <c r="C4" s="305"/>
      <c r="D4" s="305"/>
      <c r="E4" s="305"/>
      <c r="F4" s="305"/>
      <c r="G4" s="305"/>
      <c r="H4" s="305"/>
      <c r="I4" s="305"/>
      <c r="J4" s="305"/>
      <c r="K4" s="305"/>
      <c r="L4" s="305"/>
      <c r="M4" s="305"/>
      <c r="N4" s="305"/>
      <c r="O4" s="305"/>
      <c r="P4" s="305"/>
      <c r="Q4" s="305"/>
      <c r="R4" s="306"/>
      <c r="S4" s="13"/>
      <c r="T4" s="13"/>
      <c r="U4" s="13"/>
      <c r="V4" s="13"/>
      <c r="W4" s="13"/>
      <c r="X4" s="13"/>
      <c r="Y4" s="13"/>
      <c r="Z4" s="13"/>
      <c r="AA4" s="13"/>
      <c r="AB4" s="13"/>
      <c r="AC4" s="13"/>
    </row>
    <row r="5" spans="1:68" s="111" customFormat="1" ht="81" customHeight="1" x14ac:dyDescent="0.25">
      <c r="A5" s="41"/>
      <c r="B5" s="116"/>
      <c r="C5" s="117"/>
      <c r="D5" s="117"/>
      <c r="E5" s="117"/>
      <c r="F5" s="117"/>
      <c r="G5" s="117"/>
      <c r="H5" s="117"/>
      <c r="I5" s="117"/>
      <c r="J5" s="117"/>
      <c r="K5" s="117"/>
      <c r="L5" s="117"/>
      <c r="M5" s="117"/>
      <c r="N5" s="117"/>
      <c r="O5" s="117"/>
      <c r="P5" s="117"/>
      <c r="Q5" s="117"/>
      <c r="R5" s="118"/>
      <c r="S5" s="16"/>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
    </row>
    <row r="6" spans="1:68" s="1" customFormat="1" ht="60" customHeight="1" x14ac:dyDescent="0.25">
      <c r="A6" s="13"/>
      <c r="B6" s="316"/>
      <c r="C6" s="302"/>
      <c r="D6" s="302"/>
      <c r="E6" s="302"/>
      <c r="F6" s="307"/>
      <c r="G6" s="125"/>
      <c r="H6" s="302"/>
      <c r="I6" s="302"/>
      <c r="J6" s="302"/>
      <c r="K6" s="302"/>
      <c r="L6" s="302"/>
      <c r="M6" s="124"/>
      <c r="N6" s="301" t="s">
        <v>68</v>
      </c>
      <c r="O6" s="302"/>
      <c r="P6" s="302"/>
      <c r="Q6" s="302"/>
      <c r="R6" s="303"/>
      <c r="S6" s="15"/>
      <c r="T6" s="13"/>
      <c r="U6" s="13"/>
      <c r="V6" s="18"/>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row>
    <row r="7" spans="1:68" x14ac:dyDescent="0.25">
      <c r="A7" s="13"/>
      <c r="B7" s="136"/>
      <c r="C7" s="15"/>
      <c r="D7" s="15"/>
      <c r="E7" s="15"/>
      <c r="F7" s="137"/>
      <c r="G7" s="15"/>
      <c r="H7" s="134"/>
      <c r="I7" s="15"/>
      <c r="J7" s="15"/>
      <c r="K7" s="15"/>
      <c r="L7" s="15"/>
      <c r="M7" s="127"/>
      <c r="N7" s="134"/>
      <c r="O7" s="15"/>
      <c r="P7" s="15"/>
      <c r="Q7" s="15"/>
      <c r="R7" s="135"/>
      <c r="S7" s="15"/>
      <c r="T7" s="13"/>
      <c r="U7" s="13"/>
      <c r="V7" s="13"/>
      <c r="W7" s="13"/>
      <c r="X7" s="13"/>
      <c r="Y7" s="13"/>
      <c r="Z7" s="13"/>
      <c r="AA7" s="13"/>
      <c r="AB7" s="13"/>
      <c r="AC7" s="13"/>
    </row>
    <row r="8" spans="1:68" ht="15" customHeight="1" x14ac:dyDescent="0.25">
      <c r="A8" s="13"/>
      <c r="B8" s="291" t="s">
        <v>18</v>
      </c>
      <c r="C8" s="285" t="str">
        <f>IF(F8=0,REPT("█",1),REPT("█",F8*9))</f>
        <v>██████</v>
      </c>
      <c r="D8" s="285"/>
      <c r="E8" s="285"/>
      <c r="F8" s="282">
        <f>(Enablers!L6-3)/6</f>
        <v>0.66666666666666663</v>
      </c>
      <c r="G8" s="16"/>
      <c r="H8" s="314" t="s">
        <v>106</v>
      </c>
      <c r="I8" s="285" t="str">
        <f>IF(L8=0,REPT("█",1),REPT("█",L8*9))</f>
        <v>███████</v>
      </c>
      <c r="J8" s="285"/>
      <c r="K8" s="285"/>
      <c r="L8" s="282">
        <f>(Enablers!L25-3)/6</f>
        <v>0.83333333333333337</v>
      </c>
      <c r="M8" s="16"/>
      <c r="N8" s="314" t="s">
        <v>109</v>
      </c>
      <c r="O8" s="285" t="str">
        <f>IF(R8=0,REPT("█",1),REPT("█",R8*9))</f>
        <v>██████</v>
      </c>
      <c r="P8" s="285"/>
      <c r="Q8" s="285"/>
      <c r="R8" s="298">
        <f>(Enablers!L44-3)/6</f>
        <v>0.66666666666666663</v>
      </c>
      <c r="S8" s="13"/>
      <c r="T8" s="13"/>
      <c r="U8" s="13"/>
      <c r="V8" s="13"/>
      <c r="W8" s="13"/>
      <c r="X8" s="13"/>
      <c r="Y8" s="13"/>
      <c r="Z8" s="13"/>
      <c r="AA8" s="13"/>
      <c r="AB8" s="13"/>
      <c r="AC8" s="13"/>
    </row>
    <row r="9" spans="1:68" ht="15" customHeight="1" x14ac:dyDescent="0.25">
      <c r="A9" s="13"/>
      <c r="B9" s="292"/>
      <c r="C9" s="286"/>
      <c r="D9" s="286"/>
      <c r="E9" s="286"/>
      <c r="F9" s="283"/>
      <c r="G9" s="139"/>
      <c r="H9" s="312"/>
      <c r="I9" s="286"/>
      <c r="J9" s="286"/>
      <c r="K9" s="286"/>
      <c r="L9" s="283"/>
      <c r="M9" s="16"/>
      <c r="N9" s="312"/>
      <c r="O9" s="286"/>
      <c r="P9" s="286"/>
      <c r="Q9" s="286"/>
      <c r="R9" s="299"/>
      <c r="S9" s="13"/>
      <c r="T9" s="13"/>
      <c r="U9" s="13"/>
      <c r="V9" s="13"/>
      <c r="W9" s="13"/>
      <c r="X9" s="13"/>
      <c r="Y9" s="13"/>
      <c r="Z9" s="13"/>
      <c r="AA9" s="13"/>
      <c r="AB9" s="13"/>
      <c r="AC9" s="13"/>
    </row>
    <row r="10" spans="1:68" ht="27" customHeight="1" x14ac:dyDescent="0.25">
      <c r="A10" s="15"/>
      <c r="B10" s="293"/>
      <c r="C10" s="287"/>
      <c r="D10" s="287"/>
      <c r="E10" s="287"/>
      <c r="F10" s="284"/>
      <c r="G10" s="16"/>
      <c r="H10" s="315"/>
      <c r="I10" s="287"/>
      <c r="J10" s="287"/>
      <c r="K10" s="287"/>
      <c r="L10" s="283"/>
      <c r="M10" s="16"/>
      <c r="N10" s="315"/>
      <c r="O10" s="287"/>
      <c r="P10" s="287"/>
      <c r="Q10" s="287"/>
      <c r="R10" s="300"/>
      <c r="S10" s="13"/>
      <c r="T10" s="13"/>
      <c r="U10" s="13"/>
      <c r="V10" s="13"/>
      <c r="W10" s="13"/>
      <c r="X10" s="13"/>
      <c r="Y10" s="13"/>
      <c r="Z10" s="13"/>
      <c r="AA10" s="13"/>
      <c r="AB10" s="13"/>
      <c r="AC10" s="13"/>
    </row>
    <row r="11" spans="1:68" ht="11.25" customHeight="1" x14ac:dyDescent="0.35">
      <c r="A11" s="13"/>
      <c r="B11" s="153"/>
      <c r="C11" s="41"/>
      <c r="D11" s="41"/>
      <c r="E11" s="41"/>
      <c r="F11" s="138"/>
      <c r="G11" s="16"/>
      <c r="H11" s="131"/>
      <c r="I11" s="16"/>
      <c r="J11" s="16"/>
      <c r="K11" s="16"/>
      <c r="L11" s="138"/>
      <c r="M11" s="16"/>
      <c r="N11" s="152"/>
      <c r="O11" s="132"/>
      <c r="P11" s="132"/>
      <c r="Q11" s="132"/>
      <c r="R11" s="133"/>
      <c r="S11" s="15"/>
      <c r="T11" s="13"/>
      <c r="U11" s="13"/>
      <c r="V11" s="13"/>
      <c r="W11" s="13"/>
      <c r="X11" s="13"/>
      <c r="Y11" s="13"/>
      <c r="Z11" s="13"/>
      <c r="AA11" s="13"/>
      <c r="AB11" s="13"/>
      <c r="AC11" s="13"/>
    </row>
    <row r="12" spans="1:68" ht="15" customHeight="1" x14ac:dyDescent="0.25">
      <c r="A12" s="15"/>
      <c r="B12" s="291" t="s">
        <v>107</v>
      </c>
      <c r="C12" s="285" t="str">
        <f>IF(F12=0,REPT("█",1),REPT("█",F12*9))</f>
        <v>███████</v>
      </c>
      <c r="D12" s="285"/>
      <c r="E12" s="285"/>
      <c r="F12" s="282">
        <f>(Enablers!L12-3)/6</f>
        <v>0.83333333333333337</v>
      </c>
      <c r="G12" s="16"/>
      <c r="H12" s="311" t="s">
        <v>115</v>
      </c>
      <c r="I12" s="285" t="str">
        <f>IF(L12=0,REPT("█",1),REPT("█",L12*9))</f>
        <v>█████████</v>
      </c>
      <c r="J12" s="285"/>
      <c r="K12" s="285"/>
      <c r="L12" s="282">
        <f>(Enablers!L31-3)/6</f>
        <v>1</v>
      </c>
      <c r="M12" s="16"/>
      <c r="N12" s="314" t="s">
        <v>110</v>
      </c>
      <c r="O12" s="285" t="str">
        <f>IF(R12=0,REPT("█",1),REPT("█",R12*9))</f>
        <v>██████</v>
      </c>
      <c r="P12" s="285"/>
      <c r="Q12" s="285"/>
      <c r="R12" s="298">
        <f>(Enablers!L50-3)/6</f>
        <v>0.66666666666666663</v>
      </c>
      <c r="S12" s="15"/>
      <c r="T12" s="13"/>
      <c r="U12" s="17"/>
      <c r="V12" s="13"/>
      <c r="W12" s="13"/>
      <c r="X12" s="13"/>
      <c r="Y12" s="13"/>
      <c r="Z12" s="13"/>
      <c r="AA12" s="13"/>
      <c r="AB12" s="13"/>
      <c r="AC12" s="13"/>
    </row>
    <row r="13" spans="1:68" ht="15" customHeight="1" thickBot="1" x14ac:dyDescent="0.3">
      <c r="A13" s="13"/>
      <c r="B13" s="292"/>
      <c r="C13" s="286"/>
      <c r="D13" s="286"/>
      <c r="E13" s="286"/>
      <c r="F13" s="283"/>
      <c r="G13" s="16"/>
      <c r="H13" s="312"/>
      <c r="I13" s="286"/>
      <c r="J13" s="286"/>
      <c r="K13" s="286"/>
      <c r="L13" s="283"/>
      <c r="M13" s="16"/>
      <c r="N13" s="312"/>
      <c r="O13" s="286"/>
      <c r="P13" s="286"/>
      <c r="Q13" s="286"/>
      <c r="R13" s="299"/>
      <c r="S13" s="15"/>
      <c r="T13" s="13"/>
      <c r="U13" s="13"/>
      <c r="V13" s="17"/>
      <c r="W13" s="13"/>
      <c r="X13" s="13"/>
      <c r="Y13" s="13"/>
      <c r="Z13" s="13"/>
      <c r="AA13" s="13"/>
      <c r="AB13" s="13"/>
      <c r="AC13" s="13"/>
    </row>
    <row r="14" spans="1:68" ht="32.25" customHeight="1" thickBot="1" x14ac:dyDescent="0.3">
      <c r="A14" s="15"/>
      <c r="B14" s="293"/>
      <c r="C14" s="287"/>
      <c r="D14" s="287"/>
      <c r="E14" s="287"/>
      <c r="F14" s="284"/>
      <c r="G14" s="16"/>
      <c r="H14" s="313"/>
      <c r="I14" s="287"/>
      <c r="J14" s="287"/>
      <c r="K14" s="287"/>
      <c r="L14" s="284"/>
      <c r="M14" s="16"/>
      <c r="N14" s="315"/>
      <c r="O14" s="287"/>
      <c r="P14" s="287"/>
      <c r="Q14" s="287"/>
      <c r="R14" s="300"/>
      <c r="S14" s="13"/>
      <c r="T14" s="13"/>
      <c r="U14" s="42"/>
      <c r="V14" s="13"/>
      <c r="W14" s="13"/>
      <c r="X14" s="13"/>
      <c r="Y14" s="13"/>
      <c r="Z14" s="13"/>
      <c r="AA14" s="13"/>
      <c r="AB14" s="13"/>
      <c r="AC14" s="13"/>
    </row>
    <row r="15" spans="1:68" ht="15.75" customHeight="1" x14ac:dyDescent="0.35">
      <c r="A15" s="15"/>
      <c r="B15" s="154"/>
      <c r="C15" s="41"/>
      <c r="D15" s="41"/>
      <c r="E15" s="41"/>
      <c r="F15" s="138"/>
      <c r="G15" s="16"/>
      <c r="H15" s="152"/>
      <c r="I15" s="41"/>
      <c r="J15" s="41"/>
      <c r="K15" s="41"/>
      <c r="L15" s="138"/>
      <c r="M15" s="16"/>
      <c r="N15" s="16"/>
      <c r="O15" s="16"/>
      <c r="P15" s="16"/>
      <c r="Q15" s="16"/>
      <c r="R15" s="129"/>
      <c r="S15" s="13"/>
      <c r="T15" s="13"/>
      <c r="U15" s="13"/>
      <c r="V15" s="13"/>
      <c r="W15" s="13"/>
      <c r="X15" s="13"/>
      <c r="Y15" s="13"/>
      <c r="Z15" s="13"/>
      <c r="AA15" s="13"/>
      <c r="AB15" s="13"/>
      <c r="AC15" s="13"/>
    </row>
    <row r="16" spans="1:68" ht="15" customHeight="1" x14ac:dyDescent="0.25">
      <c r="A16" s="13"/>
      <c r="B16" s="291" t="s">
        <v>108</v>
      </c>
      <c r="C16" s="285" t="str">
        <f>IF(F16=0,REPT("█",1),REPT("█",F16*9))</f>
        <v>██████</v>
      </c>
      <c r="D16" s="285"/>
      <c r="E16" s="285"/>
      <c r="F16" s="282">
        <f>(Enablers!L18-3)/6</f>
        <v>0.66666666666666663</v>
      </c>
      <c r="G16" s="16"/>
      <c r="H16" s="314" t="s">
        <v>35</v>
      </c>
      <c r="I16" s="285" t="str">
        <f>IF(L16=0,REPT("█",1),REPT("█",L16*9))</f>
        <v>███████</v>
      </c>
      <c r="J16" s="285"/>
      <c r="K16" s="285"/>
      <c r="L16" s="282">
        <f>(Enablers!L37-3)/6</f>
        <v>0.83333333333333337</v>
      </c>
      <c r="M16" s="16"/>
      <c r="N16" s="317"/>
      <c r="O16" s="286"/>
      <c r="P16" s="286"/>
      <c r="Q16" s="286"/>
      <c r="R16" s="320"/>
      <c r="S16" s="13"/>
      <c r="T16" s="13"/>
      <c r="U16" s="13"/>
      <c r="V16" s="13"/>
      <c r="W16" s="13"/>
      <c r="X16" s="13"/>
      <c r="Y16" s="13"/>
      <c r="Z16" s="13"/>
      <c r="AA16" s="13"/>
      <c r="AB16" s="13"/>
      <c r="AC16" s="13"/>
    </row>
    <row r="17" spans="1:68" ht="15" customHeight="1" x14ac:dyDescent="0.25">
      <c r="A17" s="13"/>
      <c r="B17" s="292"/>
      <c r="C17" s="286"/>
      <c r="D17" s="286"/>
      <c r="E17" s="286"/>
      <c r="F17" s="283"/>
      <c r="G17" s="16"/>
      <c r="H17" s="312"/>
      <c r="I17" s="286"/>
      <c r="J17" s="286"/>
      <c r="K17" s="286"/>
      <c r="L17" s="283"/>
      <c r="M17" s="16"/>
      <c r="N17" s="318"/>
      <c r="O17" s="286"/>
      <c r="P17" s="286"/>
      <c r="Q17" s="286"/>
      <c r="R17" s="320"/>
      <c r="S17" s="13"/>
      <c r="T17" s="13"/>
      <c r="U17" s="13"/>
      <c r="V17" s="13"/>
      <c r="W17" s="13"/>
      <c r="X17" s="13"/>
      <c r="Y17" s="13"/>
      <c r="Z17" s="13"/>
      <c r="AA17" s="13"/>
      <c r="AB17" s="13"/>
      <c r="AC17" s="13"/>
    </row>
    <row r="18" spans="1:68" ht="27" customHeight="1" x14ac:dyDescent="0.25">
      <c r="A18" s="13"/>
      <c r="B18" s="293"/>
      <c r="C18" s="287"/>
      <c r="D18" s="287"/>
      <c r="E18" s="287"/>
      <c r="F18" s="284"/>
      <c r="G18" s="16"/>
      <c r="H18" s="315"/>
      <c r="I18" s="287"/>
      <c r="J18" s="287"/>
      <c r="K18" s="287"/>
      <c r="L18" s="284"/>
      <c r="M18" s="16"/>
      <c r="N18" s="319"/>
      <c r="O18" s="286"/>
      <c r="P18" s="286"/>
      <c r="Q18" s="286"/>
      <c r="R18" s="320"/>
      <c r="S18" s="15"/>
      <c r="T18" s="13"/>
      <c r="U18" s="13"/>
      <c r="V18" s="13"/>
      <c r="W18" s="13"/>
      <c r="X18" s="13"/>
      <c r="Y18" s="13"/>
      <c r="Z18" s="13"/>
      <c r="AA18" s="13"/>
      <c r="AB18" s="13"/>
      <c r="AC18" s="13"/>
    </row>
    <row r="19" spans="1:68" ht="15.75" customHeight="1" thickBot="1" x14ac:dyDescent="0.3">
      <c r="A19" s="38"/>
      <c r="B19" s="141"/>
      <c r="C19" s="140"/>
      <c r="D19" s="140"/>
      <c r="E19" s="140"/>
      <c r="F19" s="140"/>
      <c r="G19" s="128"/>
      <c r="H19" s="140"/>
      <c r="I19" s="128"/>
      <c r="J19" s="128"/>
      <c r="K19" s="128"/>
      <c r="L19" s="140"/>
      <c r="M19" s="128"/>
      <c r="N19" s="128"/>
      <c r="O19" s="128"/>
      <c r="P19" s="128"/>
      <c r="Q19" s="128"/>
      <c r="R19" s="130"/>
      <c r="S19" s="40"/>
      <c r="T19" s="13"/>
      <c r="U19" s="13"/>
      <c r="V19" s="13"/>
      <c r="W19" s="13"/>
      <c r="X19" s="13"/>
      <c r="Y19" s="13"/>
      <c r="Z19" s="13"/>
      <c r="AA19" s="13"/>
      <c r="AB19" s="13"/>
      <c r="AC19" s="13"/>
    </row>
    <row r="20" spans="1:68" x14ac:dyDescent="0.25">
      <c r="A20" s="38"/>
      <c r="B20" s="16"/>
      <c r="C20" s="16"/>
      <c r="D20" s="16"/>
      <c r="E20" s="16"/>
      <c r="F20" s="16"/>
      <c r="G20" s="16"/>
      <c r="H20" s="16"/>
      <c r="I20" s="16"/>
      <c r="J20" s="16"/>
      <c r="K20" s="16"/>
      <c r="L20" s="16"/>
      <c r="M20" s="16"/>
      <c r="N20" s="16"/>
      <c r="O20" s="16"/>
      <c r="P20" s="16"/>
      <c r="Q20" s="16"/>
      <c r="R20" s="16"/>
      <c r="S20" s="40"/>
      <c r="T20" s="13"/>
      <c r="U20" s="13"/>
      <c r="V20" s="13"/>
      <c r="W20" s="13"/>
      <c r="X20" s="13"/>
      <c r="Y20" s="13"/>
      <c r="Z20" s="13"/>
      <c r="AA20" s="13"/>
      <c r="AB20" s="13"/>
      <c r="AC20" s="13"/>
    </row>
    <row r="21" spans="1:68" ht="75.75" customHeight="1" x14ac:dyDescent="0.25">
      <c r="A21" s="14"/>
      <c r="B21" s="308" t="s">
        <v>7</v>
      </c>
      <c r="C21" s="309"/>
      <c r="D21" s="309"/>
      <c r="E21" s="309"/>
      <c r="F21" s="309"/>
      <c r="G21" s="309"/>
      <c r="H21" s="309"/>
      <c r="I21" s="309"/>
      <c r="J21" s="309"/>
      <c r="K21" s="309"/>
      <c r="L21" s="309"/>
      <c r="M21" s="309"/>
      <c r="N21" s="309"/>
      <c r="O21" s="309"/>
      <c r="P21" s="309"/>
      <c r="Q21" s="309"/>
      <c r="R21" s="310"/>
      <c r="S21" s="39"/>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
    </row>
    <row r="22" spans="1:68" ht="75.75" customHeight="1" x14ac:dyDescent="0.25">
      <c r="A22" s="14"/>
      <c r="B22" s="119"/>
      <c r="C22" s="120"/>
      <c r="D22" s="120"/>
      <c r="E22" s="120"/>
      <c r="F22" s="120"/>
      <c r="G22" s="117"/>
      <c r="H22" s="120"/>
      <c r="I22" s="120"/>
      <c r="J22" s="120"/>
      <c r="K22" s="120"/>
      <c r="L22" s="120"/>
      <c r="M22" s="117"/>
      <c r="N22" s="120"/>
      <c r="O22" s="120"/>
      <c r="P22" s="120"/>
      <c r="Q22" s="120"/>
      <c r="R22" s="121"/>
      <c r="S22" s="16"/>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
    </row>
    <row r="23" spans="1:68" s="1" customFormat="1" ht="57.75" customHeight="1" x14ac:dyDescent="0.25">
      <c r="A23" s="13"/>
      <c r="B23" s="301"/>
      <c r="C23" s="302"/>
      <c r="D23" s="302"/>
      <c r="E23" s="302"/>
      <c r="F23" s="307"/>
      <c r="G23" s="125"/>
      <c r="H23" s="301"/>
      <c r="I23" s="302"/>
      <c r="J23" s="302"/>
      <c r="K23" s="302"/>
      <c r="L23" s="307"/>
      <c r="M23" s="126"/>
      <c r="N23" s="301" t="s">
        <v>68</v>
      </c>
      <c r="O23" s="302"/>
      <c r="P23" s="302"/>
      <c r="Q23" s="302"/>
      <c r="R23" s="307"/>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row>
    <row r="24" spans="1:68" x14ac:dyDescent="0.25">
      <c r="A24" s="38"/>
      <c r="B24" s="39"/>
      <c r="C24" s="16"/>
      <c r="D24" s="16"/>
      <c r="E24" s="144"/>
      <c r="F24" s="16"/>
      <c r="G24" s="146"/>
      <c r="H24" s="39"/>
      <c r="I24" s="16"/>
      <c r="J24" s="16"/>
      <c r="K24" s="16"/>
      <c r="L24" s="139"/>
      <c r="M24" s="16"/>
      <c r="N24" s="39"/>
      <c r="O24" s="16"/>
      <c r="P24" s="16"/>
      <c r="Q24" s="16"/>
      <c r="R24" s="139"/>
      <c r="S24" s="13"/>
      <c r="T24" s="13"/>
      <c r="U24" s="13"/>
      <c r="V24" s="13"/>
      <c r="W24" s="13"/>
      <c r="X24" s="13"/>
      <c r="Y24" s="13"/>
      <c r="Z24" s="13"/>
      <c r="AA24" s="13"/>
      <c r="AB24" s="13"/>
      <c r="AC24" s="13"/>
    </row>
    <row r="25" spans="1:68" x14ac:dyDescent="0.25">
      <c r="A25" s="15"/>
      <c r="B25" s="145"/>
      <c r="C25" s="16"/>
      <c r="D25" s="16"/>
      <c r="E25" s="16"/>
      <c r="F25" s="145"/>
      <c r="G25" s="146"/>
      <c r="H25" s="142"/>
      <c r="I25" s="16"/>
      <c r="J25" s="16"/>
      <c r="K25" s="16"/>
      <c r="L25" s="143"/>
      <c r="M25" s="16"/>
      <c r="N25" s="142"/>
      <c r="O25" s="16"/>
      <c r="P25" s="16"/>
      <c r="Q25" s="16"/>
      <c r="R25" s="143"/>
      <c r="S25" s="13"/>
      <c r="T25" s="13"/>
      <c r="U25" s="13"/>
      <c r="V25" s="13"/>
      <c r="W25" s="13"/>
      <c r="X25" s="13"/>
      <c r="Y25" s="13"/>
      <c r="Z25" s="13"/>
      <c r="AA25" s="13"/>
      <c r="AB25" s="13"/>
      <c r="AC25" s="13"/>
    </row>
    <row r="26" spans="1:68" ht="15" customHeight="1" x14ac:dyDescent="0.25">
      <c r="A26" s="13"/>
      <c r="B26" s="288" t="s">
        <v>111</v>
      </c>
      <c r="C26" s="285" t="str">
        <f>IF(F26=0,REPT("█",1),REPT("█",F26*9))</f>
        <v>███████</v>
      </c>
      <c r="D26" s="285"/>
      <c r="E26" s="285"/>
      <c r="F26" s="282">
        <f>('Mental Health'!I7-3)/6</f>
        <v>0.83333333333333337</v>
      </c>
      <c r="G26" s="147"/>
      <c r="H26" s="288" t="s">
        <v>111</v>
      </c>
      <c r="I26" s="285" t="str">
        <f>IF(L26=0,REPT("█",1),REPT("█",L26*9))</f>
        <v>███████</v>
      </c>
      <c r="J26" s="285"/>
      <c r="K26" s="285"/>
      <c r="L26" s="282">
        <f>(MSK!I7-3)/6</f>
        <v>0.83333333333333337</v>
      </c>
      <c r="M26" s="148"/>
      <c r="N26" s="288" t="s">
        <v>111</v>
      </c>
      <c r="O26" s="285" t="str">
        <f>IF(R26=0,REPT("█",1),REPT("█",R26*9))</f>
        <v>█████████</v>
      </c>
      <c r="P26" s="285"/>
      <c r="Q26" s="285"/>
      <c r="R26" s="282">
        <f>('Healthy Lifestyles'!I5-3)/6</f>
        <v>1</v>
      </c>
      <c r="S26" s="13"/>
      <c r="T26" s="13"/>
      <c r="U26" s="13"/>
      <c r="V26" s="13"/>
      <c r="W26" s="13"/>
      <c r="X26" s="13"/>
      <c r="Y26" s="13"/>
      <c r="Z26" s="13"/>
      <c r="AA26" s="13"/>
      <c r="AB26" s="13"/>
      <c r="AC26" s="13"/>
    </row>
    <row r="27" spans="1:68" ht="15" customHeight="1" x14ac:dyDescent="0.25">
      <c r="A27" s="17"/>
      <c r="B27" s="289"/>
      <c r="C27" s="286"/>
      <c r="D27" s="286"/>
      <c r="E27" s="286"/>
      <c r="F27" s="283"/>
      <c r="G27" s="147"/>
      <c r="H27" s="289"/>
      <c r="I27" s="286"/>
      <c r="J27" s="286"/>
      <c r="K27" s="286"/>
      <c r="L27" s="283"/>
      <c r="M27" s="150"/>
      <c r="N27" s="289"/>
      <c r="O27" s="286"/>
      <c r="P27" s="286"/>
      <c r="Q27" s="286"/>
      <c r="R27" s="283"/>
      <c r="S27" s="13"/>
      <c r="T27" s="13"/>
      <c r="U27" s="13"/>
      <c r="V27" s="13"/>
      <c r="W27" s="13"/>
      <c r="X27" s="13"/>
      <c r="Y27" s="13"/>
      <c r="Z27" s="13"/>
      <c r="AA27" s="13"/>
      <c r="AB27" s="13"/>
      <c r="AC27" s="13"/>
    </row>
    <row r="28" spans="1:68" ht="28.5" customHeight="1" x14ac:dyDescent="0.25">
      <c r="A28" s="38"/>
      <c r="B28" s="290"/>
      <c r="C28" s="287"/>
      <c r="D28" s="287"/>
      <c r="E28" s="287"/>
      <c r="F28" s="284"/>
      <c r="G28" s="147"/>
      <c r="H28" s="290"/>
      <c r="I28" s="287"/>
      <c r="J28" s="287"/>
      <c r="K28" s="287"/>
      <c r="L28" s="284"/>
      <c r="M28" s="148"/>
      <c r="N28" s="290"/>
      <c r="O28" s="287"/>
      <c r="P28" s="287"/>
      <c r="Q28" s="287"/>
      <c r="R28" s="284"/>
      <c r="S28" s="13"/>
      <c r="T28" s="13"/>
      <c r="U28" s="13"/>
      <c r="V28" s="13"/>
      <c r="W28" s="13"/>
      <c r="X28" s="13"/>
      <c r="Y28" s="13"/>
      <c r="Z28" s="13"/>
      <c r="AA28" s="13"/>
      <c r="AB28" s="13"/>
      <c r="AC28" s="13"/>
    </row>
    <row r="29" spans="1:68" ht="15" customHeight="1" x14ac:dyDescent="0.35">
      <c r="A29" s="15"/>
      <c r="B29" s="155"/>
      <c r="C29" s="151"/>
      <c r="D29" s="151"/>
      <c r="E29" s="151"/>
      <c r="F29" s="138"/>
      <c r="G29" s="148"/>
      <c r="H29" s="156"/>
      <c r="I29" s="148"/>
      <c r="J29" s="148"/>
      <c r="K29" s="148"/>
      <c r="L29" s="138"/>
      <c r="M29" s="148"/>
      <c r="N29" s="156"/>
      <c r="O29" s="148"/>
      <c r="P29" s="148"/>
      <c r="Q29" s="151"/>
      <c r="R29" s="150"/>
      <c r="S29" s="13"/>
      <c r="T29" s="13"/>
      <c r="U29" s="13"/>
      <c r="V29" s="13"/>
      <c r="W29" s="13"/>
      <c r="X29" s="13"/>
      <c r="Y29" s="13"/>
      <c r="Z29" s="13"/>
      <c r="AA29" s="13"/>
      <c r="AB29" s="13"/>
      <c r="AC29" s="13"/>
    </row>
    <row r="30" spans="1:68" ht="15" customHeight="1" x14ac:dyDescent="0.25">
      <c r="A30" s="13"/>
      <c r="B30" s="288" t="s">
        <v>112</v>
      </c>
      <c r="C30" s="285" t="str">
        <f>IF(F30=0,REPT("█",1),REPT("█",F30*9))</f>
        <v>███████</v>
      </c>
      <c r="D30" s="285"/>
      <c r="E30" s="285"/>
      <c r="F30" s="282">
        <f>('Mental Health'!I13-3)/6</f>
        <v>0.83333333333333337</v>
      </c>
      <c r="G30" s="147"/>
      <c r="H30" s="288" t="s">
        <v>113</v>
      </c>
      <c r="I30" s="285" t="str">
        <f>IF(L30=0,REPT("█",1),REPT("█",L30*9))</f>
        <v>███████</v>
      </c>
      <c r="J30" s="285"/>
      <c r="K30" s="285"/>
      <c r="L30" s="297">
        <f>(MSK!I13-3)/6</f>
        <v>0.83333333333333337</v>
      </c>
      <c r="M30" s="147"/>
      <c r="N30" s="288" t="s">
        <v>114</v>
      </c>
      <c r="O30" s="285" t="str">
        <f>IF(R30=0,REPT("█",1),REPT("█",R30*9))</f>
        <v>███</v>
      </c>
      <c r="P30" s="285"/>
      <c r="Q30" s="285"/>
      <c r="R30" s="282">
        <f>('Healthy Lifestyles'!I11-3)/6</f>
        <v>0.33333333333333331</v>
      </c>
      <c r="S30" s="13"/>
      <c r="T30" s="13"/>
      <c r="U30" s="13"/>
      <c r="V30" s="13"/>
      <c r="W30" s="13"/>
      <c r="X30" s="13"/>
      <c r="Y30" s="13"/>
      <c r="Z30" s="13"/>
      <c r="AA30" s="13"/>
      <c r="AB30" s="13"/>
      <c r="AC30" s="13"/>
    </row>
    <row r="31" spans="1:68" ht="15" customHeight="1" x14ac:dyDescent="0.25">
      <c r="A31" s="13"/>
      <c r="B31" s="289"/>
      <c r="C31" s="286"/>
      <c r="D31" s="286"/>
      <c r="E31" s="286"/>
      <c r="F31" s="283"/>
      <c r="G31" s="147"/>
      <c r="H31" s="289"/>
      <c r="I31" s="286"/>
      <c r="J31" s="286"/>
      <c r="K31" s="286"/>
      <c r="L31" s="297"/>
      <c r="M31" s="147"/>
      <c r="N31" s="289"/>
      <c r="O31" s="286"/>
      <c r="P31" s="286"/>
      <c r="Q31" s="286"/>
      <c r="R31" s="283"/>
      <c r="S31" s="13"/>
      <c r="T31" s="13"/>
      <c r="U31" s="13"/>
      <c r="V31" s="13"/>
      <c r="W31" s="13"/>
      <c r="X31" s="13"/>
      <c r="Y31" s="13"/>
      <c r="Z31" s="13"/>
      <c r="AA31" s="13"/>
      <c r="AB31" s="13"/>
      <c r="AC31" s="13"/>
    </row>
    <row r="32" spans="1:68" ht="33.75" customHeight="1" x14ac:dyDescent="0.25">
      <c r="A32" s="38"/>
      <c r="B32" s="290"/>
      <c r="C32" s="287"/>
      <c r="D32" s="287"/>
      <c r="E32" s="287"/>
      <c r="F32" s="284"/>
      <c r="G32" s="147"/>
      <c r="H32" s="290"/>
      <c r="I32" s="287"/>
      <c r="J32" s="287"/>
      <c r="K32" s="287"/>
      <c r="L32" s="297"/>
      <c r="M32" s="147"/>
      <c r="N32" s="289"/>
      <c r="O32" s="287"/>
      <c r="P32" s="287"/>
      <c r="Q32" s="287"/>
      <c r="R32" s="284"/>
      <c r="S32" s="40"/>
      <c r="T32" s="13"/>
      <c r="U32" s="13"/>
      <c r="V32" s="13"/>
      <c r="W32" s="13"/>
      <c r="X32" s="13"/>
      <c r="Y32" s="13"/>
      <c r="Z32" s="13"/>
      <c r="AA32" s="13"/>
      <c r="AB32" s="13"/>
      <c r="AC32" s="13"/>
    </row>
    <row r="33" spans="1:68" ht="15.75" customHeight="1" x14ac:dyDescent="0.25">
      <c r="A33" s="13"/>
      <c r="B33" s="15"/>
      <c r="C33" s="17"/>
      <c r="D33" s="17"/>
      <c r="E33" s="17"/>
      <c r="F33" s="15"/>
      <c r="G33" s="15"/>
      <c r="H33" s="17"/>
      <c r="I33" s="15"/>
      <c r="J33" s="15"/>
      <c r="K33" s="149"/>
      <c r="L33" s="17"/>
      <c r="M33" s="15"/>
      <c r="N33" s="17"/>
      <c r="O33" s="17"/>
      <c r="P33" s="17"/>
      <c r="Q33" s="149"/>
      <c r="R33" s="15"/>
      <c r="S33" s="13"/>
      <c r="T33" s="13"/>
      <c r="U33" s="13"/>
      <c r="V33" s="13"/>
      <c r="W33" s="13"/>
      <c r="X33" s="13"/>
      <c r="Y33" s="13"/>
      <c r="Z33" s="13"/>
      <c r="AA33" s="13"/>
      <c r="AB33" s="13"/>
      <c r="AC33" s="13"/>
    </row>
    <row r="34" spans="1:68" x14ac:dyDescent="0.25">
      <c r="A34" s="13"/>
      <c r="B34" s="17"/>
      <c r="C34" s="17"/>
      <c r="D34" s="17"/>
      <c r="E34" s="17"/>
      <c r="F34" s="17"/>
      <c r="G34" s="17"/>
      <c r="H34" s="17"/>
      <c r="I34" s="17"/>
      <c r="J34" s="17"/>
      <c r="K34" s="13"/>
      <c r="L34" s="17"/>
      <c r="M34" s="17"/>
      <c r="N34" s="17"/>
      <c r="O34" s="17"/>
      <c r="P34" s="17"/>
      <c r="Q34" s="13"/>
      <c r="R34" s="17"/>
      <c r="S34" s="13"/>
      <c r="T34" s="13"/>
      <c r="U34" s="13"/>
      <c r="V34" s="13"/>
      <c r="W34" s="13"/>
      <c r="X34" s="13"/>
      <c r="Y34" s="13"/>
      <c r="Z34" s="13"/>
      <c r="AA34" s="13"/>
      <c r="AB34" s="13"/>
      <c r="AC34" s="13"/>
    </row>
    <row r="35" spans="1:68" x14ac:dyDescent="0.25">
      <c r="A35" s="13"/>
      <c r="B35" s="15"/>
      <c r="C35" s="15"/>
      <c r="D35" s="15"/>
      <c r="E35" s="15"/>
      <c r="F35" s="15"/>
      <c r="G35" s="13"/>
      <c r="H35" s="13"/>
      <c r="I35" s="13"/>
      <c r="J35" s="13"/>
      <c r="K35" s="13"/>
      <c r="L35" s="13"/>
      <c r="M35" s="13"/>
      <c r="N35" s="13"/>
      <c r="O35" s="13"/>
      <c r="P35" s="13"/>
      <c r="Q35" s="13"/>
      <c r="R35" s="13"/>
      <c r="S35" s="13"/>
      <c r="T35" s="13"/>
      <c r="U35" s="13"/>
      <c r="V35" s="13"/>
      <c r="W35" s="13"/>
      <c r="X35" s="13"/>
      <c r="Y35" s="13"/>
      <c r="Z35" s="13"/>
      <c r="AA35" s="13"/>
      <c r="AB35" s="13"/>
      <c r="AC35" s="13"/>
    </row>
    <row r="36" spans="1:68" x14ac:dyDescent="0.25">
      <c r="A36" s="13"/>
      <c r="B36" s="15"/>
      <c r="C36" s="15"/>
      <c r="D36" s="15"/>
      <c r="E36" s="15"/>
      <c r="F36" s="15"/>
      <c r="G36" s="13"/>
      <c r="H36" s="13"/>
      <c r="I36" s="13"/>
      <c r="J36" s="13"/>
      <c r="K36" s="13"/>
      <c r="L36" s="13"/>
      <c r="M36" s="13"/>
      <c r="N36" s="13"/>
      <c r="O36" s="13"/>
      <c r="P36" s="13"/>
      <c r="Q36" s="13"/>
      <c r="R36" s="13"/>
      <c r="S36" s="13"/>
      <c r="T36" s="13"/>
      <c r="U36" s="13"/>
      <c r="V36" s="13"/>
      <c r="W36" s="13"/>
      <c r="X36" s="13"/>
      <c r="Y36" s="13"/>
      <c r="Z36" s="13"/>
      <c r="AA36" s="13"/>
      <c r="AB36" s="13"/>
      <c r="AC36" s="13"/>
    </row>
    <row r="37" spans="1:68" x14ac:dyDescent="0.25">
      <c r="A37" s="13"/>
      <c r="B37" s="15"/>
      <c r="C37" s="15"/>
      <c r="D37" s="15"/>
      <c r="E37" s="15"/>
      <c r="F37" s="15"/>
      <c r="G37" s="13"/>
      <c r="H37" s="13"/>
      <c r="I37" s="13"/>
      <c r="J37" s="13"/>
      <c r="K37" s="13"/>
      <c r="L37" s="13"/>
      <c r="M37" s="13"/>
      <c r="N37" s="13"/>
      <c r="O37" s="13"/>
      <c r="P37" s="13"/>
      <c r="Q37" s="13"/>
      <c r="R37" s="13"/>
      <c r="S37" s="13"/>
      <c r="T37" s="13"/>
      <c r="U37" s="13"/>
      <c r="V37" s="13"/>
      <c r="W37" s="13"/>
      <c r="X37" s="13"/>
      <c r="Y37" s="13"/>
      <c r="Z37" s="13"/>
      <c r="AA37" s="13"/>
      <c r="AB37" s="13"/>
      <c r="AC37" s="13"/>
    </row>
    <row r="38" spans="1:68" x14ac:dyDescent="0.25">
      <c r="A38" s="13"/>
      <c r="B38" s="15"/>
      <c r="C38" s="15"/>
      <c r="D38" s="15"/>
      <c r="E38" s="15"/>
      <c r="F38" s="15"/>
      <c r="G38" s="13"/>
      <c r="H38" s="13"/>
      <c r="I38" s="13"/>
      <c r="J38" s="13"/>
      <c r="K38" s="13"/>
      <c r="L38" s="13"/>
      <c r="M38" s="13"/>
      <c r="N38" s="13"/>
      <c r="O38" s="13"/>
      <c r="P38" s="13"/>
      <c r="Q38" s="13"/>
      <c r="R38" s="13"/>
      <c r="S38" s="13"/>
      <c r="T38" s="13"/>
      <c r="U38" s="13"/>
      <c r="V38" s="13"/>
      <c r="W38" s="13"/>
      <c r="X38" s="13"/>
      <c r="Y38" s="13"/>
      <c r="Z38" s="13"/>
      <c r="AA38" s="13"/>
      <c r="AB38" s="13"/>
      <c r="AC38" s="13"/>
    </row>
    <row r="39" spans="1:68" x14ac:dyDescent="0.25">
      <c r="A39" s="13"/>
      <c r="B39" s="15"/>
      <c r="C39" s="15"/>
      <c r="D39" s="15"/>
      <c r="E39" s="15"/>
      <c r="F39" s="15"/>
      <c r="G39" s="13"/>
      <c r="H39" s="13"/>
      <c r="I39" s="13"/>
      <c r="J39" s="13"/>
      <c r="K39" s="13"/>
      <c r="L39" s="13"/>
      <c r="M39" s="13"/>
      <c r="N39" s="13"/>
      <c r="O39" s="13"/>
      <c r="P39" s="13"/>
      <c r="Q39" s="13"/>
      <c r="R39" s="13"/>
      <c r="S39" s="13"/>
      <c r="T39" s="13"/>
      <c r="U39" s="13"/>
      <c r="V39" s="13"/>
      <c r="W39" s="13"/>
      <c r="X39" s="13"/>
      <c r="Y39" s="13"/>
      <c r="Z39" s="13"/>
      <c r="AA39" s="13"/>
      <c r="AB39" s="13"/>
      <c r="AC39" s="13"/>
    </row>
    <row r="40" spans="1:68" x14ac:dyDescent="0.25">
      <c r="A40" s="13"/>
      <c r="B40" s="15"/>
      <c r="C40" s="15"/>
      <c r="D40" s="15"/>
      <c r="E40" s="15"/>
      <c r="F40" s="15"/>
      <c r="G40" s="13"/>
      <c r="H40" s="13"/>
      <c r="I40" s="13"/>
      <c r="J40" s="13"/>
      <c r="K40" s="13"/>
      <c r="L40" s="13"/>
      <c r="M40" s="13"/>
      <c r="N40" s="13"/>
      <c r="O40" s="13"/>
      <c r="P40" s="13"/>
      <c r="Q40" s="13"/>
      <c r="R40" s="13"/>
      <c r="S40" s="13"/>
      <c r="T40" s="13"/>
      <c r="U40" s="13"/>
      <c r="V40" s="13"/>
      <c r="W40" s="13"/>
      <c r="X40" s="13"/>
      <c r="Y40" s="13"/>
      <c r="Z40" s="13"/>
      <c r="AA40" s="13"/>
      <c r="AB40" s="13"/>
      <c r="AC40" s="13"/>
    </row>
    <row r="41" spans="1:68" x14ac:dyDescent="0.25">
      <c r="A41" s="13"/>
      <c r="B41" s="15"/>
      <c r="C41" s="15"/>
      <c r="D41" s="15"/>
      <c r="E41" s="15"/>
      <c r="F41" s="15"/>
      <c r="G41" s="13"/>
      <c r="H41" s="13"/>
      <c r="I41" s="13"/>
      <c r="J41" s="13"/>
      <c r="K41" s="13"/>
      <c r="L41" s="13"/>
      <c r="M41" s="13"/>
      <c r="N41" s="13"/>
      <c r="O41" s="13"/>
      <c r="P41" s="13"/>
      <c r="Q41" s="13"/>
      <c r="R41" s="13"/>
      <c r="S41" s="13"/>
      <c r="T41" s="13"/>
      <c r="U41" s="13"/>
      <c r="V41" s="13"/>
      <c r="W41" s="13"/>
      <c r="X41" s="13"/>
      <c r="Y41" s="13"/>
      <c r="Z41" s="13"/>
      <c r="AA41" s="13"/>
      <c r="AB41" s="13"/>
      <c r="AC41" s="13"/>
    </row>
    <row r="42" spans="1:68"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row>
    <row r="43" spans="1:68"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row>
    <row r="44" spans="1:68"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row>
    <row r="45" spans="1:68"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row>
    <row r="46" spans="1:68"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row>
    <row r="47" spans="1:68" x14ac:dyDescent="0.25">
      <c r="A47" s="13"/>
      <c r="B47" s="13"/>
      <c r="C47" s="13"/>
      <c r="D47" s="13"/>
      <c r="E47" s="13"/>
      <c r="F47" s="40"/>
      <c r="G47" s="13"/>
      <c r="H47" s="13"/>
      <c r="I47" s="13"/>
      <c r="J47" s="13"/>
      <c r="K47" s="13"/>
      <c r="L47" s="13"/>
      <c r="M47" s="13"/>
      <c r="N47" s="13"/>
      <c r="O47" s="13"/>
      <c r="P47" s="13"/>
      <c r="Q47" s="13"/>
      <c r="R47" s="13"/>
      <c r="S47" s="13"/>
      <c r="T47" s="13"/>
      <c r="U47" s="13"/>
      <c r="V47" s="13"/>
      <c r="W47" s="13"/>
      <c r="X47" s="13"/>
      <c r="Y47" s="13"/>
      <c r="Z47" s="13"/>
      <c r="AA47" s="13"/>
      <c r="AB47" s="13"/>
      <c r="AC47" s="13"/>
      <c r="BP47" s="13"/>
    </row>
    <row r="48" spans="1:68" s="13" customFormat="1" x14ac:dyDescent="0.25"/>
    <row r="49" s="13" customFormat="1" x14ac:dyDescent="0.25"/>
    <row r="50" s="13" customFormat="1" x14ac:dyDescent="0.25"/>
    <row r="51" s="13" customFormat="1" x14ac:dyDescent="0.25"/>
    <row r="52" s="13" customFormat="1" x14ac:dyDescent="0.25"/>
    <row r="53" s="13" customFormat="1" x14ac:dyDescent="0.25"/>
    <row r="54" s="13" customFormat="1" x14ac:dyDescent="0.25"/>
    <row r="55" s="13" customFormat="1" x14ac:dyDescent="0.25"/>
    <row r="56" s="13" customFormat="1" x14ac:dyDescent="0.25"/>
    <row r="57" s="13" customFormat="1" x14ac:dyDescent="0.25"/>
    <row r="58" s="13" customFormat="1" x14ac:dyDescent="0.25"/>
    <row r="59" s="13" customFormat="1" x14ac:dyDescent="0.25"/>
    <row r="60" s="13" customFormat="1" x14ac:dyDescent="0.25"/>
    <row r="61" s="13" customFormat="1" x14ac:dyDescent="0.25"/>
    <row r="62" s="13" customFormat="1" x14ac:dyDescent="0.25"/>
    <row r="63" s="13" customFormat="1" x14ac:dyDescent="0.25"/>
    <row r="64" s="13" customFormat="1" x14ac:dyDescent="0.25"/>
    <row r="65" s="13" customFormat="1" x14ac:dyDescent="0.25"/>
    <row r="66" s="13" customFormat="1" x14ac:dyDescent="0.25"/>
    <row r="67" s="13" customFormat="1" x14ac:dyDescent="0.25"/>
    <row r="68" s="13" customFormat="1" x14ac:dyDescent="0.25"/>
    <row r="69" s="13" customFormat="1" x14ac:dyDescent="0.25"/>
    <row r="70" s="13" customFormat="1" x14ac:dyDescent="0.25"/>
    <row r="71" s="13" customFormat="1" x14ac:dyDescent="0.25"/>
    <row r="72" s="13" customFormat="1" x14ac:dyDescent="0.25"/>
    <row r="73" s="13" customFormat="1" x14ac:dyDescent="0.25"/>
    <row r="74" s="13" customFormat="1" x14ac:dyDescent="0.25"/>
    <row r="75" s="13" customFormat="1" x14ac:dyDescent="0.25"/>
    <row r="76" s="13" customFormat="1" x14ac:dyDescent="0.25"/>
    <row r="77" s="13" customFormat="1" x14ac:dyDescent="0.25"/>
    <row r="78" s="13" customFormat="1" x14ac:dyDescent="0.25"/>
    <row r="79" s="13" customFormat="1" x14ac:dyDescent="0.25"/>
    <row r="80" s="13" customFormat="1" x14ac:dyDescent="0.25"/>
    <row r="81" s="13" customFormat="1" x14ac:dyDescent="0.25"/>
    <row r="82" s="13" customFormat="1" x14ac:dyDescent="0.25"/>
    <row r="83" s="13" customFormat="1" x14ac:dyDescent="0.25"/>
    <row r="84" s="13" customFormat="1" x14ac:dyDescent="0.25"/>
    <row r="85" s="13" customFormat="1" x14ac:dyDescent="0.25"/>
    <row r="86" s="13" customFormat="1" x14ac:dyDescent="0.25"/>
    <row r="87" s="13" customFormat="1" x14ac:dyDescent="0.25"/>
    <row r="88" s="13" customFormat="1" x14ac:dyDescent="0.25"/>
    <row r="89" s="13" customFormat="1" x14ac:dyDescent="0.25"/>
    <row r="90" s="13" customFormat="1" x14ac:dyDescent="0.25"/>
    <row r="91" s="13" customFormat="1" x14ac:dyDescent="0.25"/>
    <row r="92" s="13" customFormat="1" x14ac:dyDescent="0.25"/>
    <row r="93" s="13" customFormat="1" x14ac:dyDescent="0.25"/>
    <row r="94" s="13" customFormat="1" x14ac:dyDescent="0.25"/>
    <row r="95" s="13" customFormat="1" x14ac:dyDescent="0.25"/>
    <row r="96" s="13" customFormat="1" x14ac:dyDescent="0.25"/>
    <row r="97" spans="1:68" s="13" customFormat="1" x14ac:dyDescent="0.25"/>
    <row r="98" spans="1:68" s="13" customFormat="1" x14ac:dyDescent="0.25"/>
    <row r="99" spans="1:68" s="13" customFormat="1" x14ac:dyDescent="0.25"/>
    <row r="100" spans="1:68" s="13" customFormat="1" x14ac:dyDescent="0.25"/>
    <row r="101" spans="1:68" s="13" customFormat="1" x14ac:dyDescent="0.25">
      <c r="A101"/>
      <c r="BP101"/>
    </row>
    <row r="102" spans="1:68" x14ac:dyDescent="0.25">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row>
    <row r="103" spans="1:68" x14ac:dyDescent="0.25">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row>
    <row r="104" spans="1:68" x14ac:dyDescent="0.25">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row>
    <row r="105" spans="1:68" x14ac:dyDescent="0.25">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row>
    <row r="106" spans="1:68" x14ac:dyDescent="0.25">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row>
    <row r="107" spans="1:68" x14ac:dyDescent="0.25">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row>
    <row r="108" spans="1:68" x14ac:dyDescent="0.25">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row>
    <row r="109" spans="1:68" x14ac:dyDescent="0.25">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row>
    <row r="110" spans="1:68" x14ac:dyDescent="0.25">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row>
    <row r="111" spans="1:68" x14ac:dyDescent="0.25">
      <c r="B111" s="13"/>
      <c r="C111" s="13"/>
      <c r="D111" s="13"/>
      <c r="F111" s="13"/>
      <c r="G111" s="13"/>
      <c r="H111" s="13"/>
      <c r="I111" s="13"/>
      <c r="J111" s="13"/>
      <c r="K111" s="13"/>
      <c r="L111" s="13"/>
      <c r="M111" s="13"/>
      <c r="N111" s="13"/>
      <c r="O111" s="13"/>
      <c r="P111" s="13"/>
      <c r="Q111" s="13"/>
      <c r="R111" s="13"/>
    </row>
  </sheetData>
  <sheetProtection selectLockedCells="1" selectUnlockedCells="1"/>
  <mergeCells count="54">
    <mergeCell ref="N16:N18"/>
    <mergeCell ref="O16:Q18"/>
    <mergeCell ref="R16:R18"/>
    <mergeCell ref="H16:H18"/>
    <mergeCell ref="I16:K18"/>
    <mergeCell ref="B4:R4"/>
    <mergeCell ref="B26:B28"/>
    <mergeCell ref="H26:H28"/>
    <mergeCell ref="B23:F23"/>
    <mergeCell ref="H23:L23"/>
    <mergeCell ref="N23:R23"/>
    <mergeCell ref="B21:R21"/>
    <mergeCell ref="B8:B10"/>
    <mergeCell ref="B12:B14"/>
    <mergeCell ref="H12:H14"/>
    <mergeCell ref="H8:H10"/>
    <mergeCell ref="N8:N10"/>
    <mergeCell ref="N12:N14"/>
    <mergeCell ref="B6:F6"/>
    <mergeCell ref="H6:L6"/>
    <mergeCell ref="L16:L18"/>
    <mergeCell ref="O12:Q14"/>
    <mergeCell ref="R12:R14"/>
    <mergeCell ref="I12:K14"/>
    <mergeCell ref="L12:L14"/>
    <mergeCell ref="N6:R6"/>
    <mergeCell ref="L8:L10"/>
    <mergeCell ref="I8:K10"/>
    <mergeCell ref="O8:Q10"/>
    <mergeCell ref="R8:R10"/>
    <mergeCell ref="B1:R3"/>
    <mergeCell ref="L30:L32"/>
    <mergeCell ref="O26:Q28"/>
    <mergeCell ref="R26:R28"/>
    <mergeCell ref="O30:Q32"/>
    <mergeCell ref="R30:R32"/>
    <mergeCell ref="L26:L28"/>
    <mergeCell ref="N26:N28"/>
    <mergeCell ref="N30:N32"/>
    <mergeCell ref="C26:E28"/>
    <mergeCell ref="F26:F28"/>
    <mergeCell ref="C30:E32"/>
    <mergeCell ref="F30:F32"/>
    <mergeCell ref="I30:K32"/>
    <mergeCell ref="I26:K28"/>
    <mergeCell ref="H30:H32"/>
    <mergeCell ref="F8:F10"/>
    <mergeCell ref="C8:E10"/>
    <mergeCell ref="B30:B32"/>
    <mergeCell ref="F16:F18"/>
    <mergeCell ref="C16:E18"/>
    <mergeCell ref="B16:B18"/>
    <mergeCell ref="F12:F14"/>
    <mergeCell ref="C12:E14"/>
  </mergeCells>
  <pageMargins left="0.7" right="0.7" top="0.75" bottom="0.75" header="0.3" footer="0.3"/>
  <pageSetup paperSize="9" scale="46"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06" id="{C37A22A0-7A72-4D46-B0F5-B52A96B2280A}">
            <xm:f>'Mental Health'!I7=9</xm:f>
            <x14:dxf>
              <font>
                <color rgb="FF00B050"/>
              </font>
            </x14:dxf>
          </x14:cfRule>
          <x14:cfRule type="expression" priority="107" id="{865749EA-9D1B-4377-A774-46F49FCB1441}">
            <xm:f>'Mental Health'!I7&lt;5</xm:f>
            <x14:dxf>
              <font>
                <color rgb="FFFF0000"/>
              </font>
            </x14:dxf>
          </x14:cfRule>
          <x14:cfRule type="expression" priority="108" id="{8233470B-DD15-49C6-BCF3-CDCF2288B55A}">
            <xm:f>'Mental Health'!I7&lt;9</xm:f>
            <x14:dxf>
              <font>
                <color rgb="FFFFC000"/>
              </font>
            </x14:dxf>
          </x14:cfRule>
          <xm:sqref>C26:E28</xm:sqref>
        </x14:conditionalFormatting>
        <x14:conditionalFormatting xmlns:xm="http://schemas.microsoft.com/office/excel/2006/main">
          <x14:cfRule type="expression" priority="82" id="{27752EFA-967C-4F36-BDB8-71D3173B0421}">
            <xm:f>Enablers!$L$50&lt;5</xm:f>
            <x14:dxf>
              <font>
                <color rgb="FFFF0000"/>
              </font>
            </x14:dxf>
          </x14:cfRule>
          <x14:cfRule type="expression" priority="83" id="{84EA40F4-61FD-41C1-AB8B-8CE7F676C921}">
            <xm:f>Enablers!$L$50&lt;9</xm:f>
            <x14:dxf>
              <font>
                <color rgb="FFFFC000"/>
              </font>
            </x14:dxf>
          </x14:cfRule>
          <x14:cfRule type="expression" priority="84" id="{E7ED2DC3-1F86-465D-9352-9574DB392F33}">
            <xm:f>Enablers!$L$50=9</xm:f>
            <x14:dxf>
              <font>
                <color rgb="FF00B050"/>
              </font>
            </x14:dxf>
          </x14:cfRule>
          <xm:sqref>O16:Q18</xm:sqref>
        </x14:conditionalFormatting>
        <x14:conditionalFormatting xmlns:xm="http://schemas.microsoft.com/office/excel/2006/main">
          <x14:cfRule type="expression" priority="79" id="{9E04F3E3-BB8B-DA46-9752-799ED40B73D5}">
            <xm:f>'Mental Health'!I13=9</xm:f>
            <x14:dxf>
              <font>
                <color rgb="FF00B050"/>
              </font>
            </x14:dxf>
          </x14:cfRule>
          <x14:cfRule type="expression" priority="80" id="{A3EFD953-1DE2-7C40-9084-39B9B3DBEB1A}">
            <xm:f>'Mental Health'!I13&lt;5</xm:f>
            <x14:dxf>
              <font>
                <color rgb="FFFF0000"/>
              </font>
            </x14:dxf>
          </x14:cfRule>
          <x14:cfRule type="expression" priority="81" id="{AB0BFA98-4B60-4C46-8BC5-45FE6C63EF79}">
            <xm:f>'Mental Health'!I13&lt;9</xm:f>
            <x14:dxf>
              <font>
                <color rgb="FFFFC000"/>
              </font>
            </x14:dxf>
          </x14:cfRule>
          <xm:sqref>C30:E32</xm:sqref>
        </x14:conditionalFormatting>
        <x14:conditionalFormatting xmlns:xm="http://schemas.microsoft.com/office/excel/2006/main">
          <x14:cfRule type="expression" priority="49" id="{0021A5DC-D793-0C4B-BDD6-7417448475A3}">
            <xm:f>Enablers!$L$6=9</xm:f>
            <x14:dxf>
              <font>
                <color rgb="FF00B050"/>
              </font>
            </x14:dxf>
          </x14:cfRule>
          <x14:cfRule type="expression" priority="50" id="{C92DBD17-974B-9E44-B948-6A33AC8DB908}">
            <xm:f>Enablers!$L$6&lt;5</xm:f>
            <x14:dxf>
              <font>
                <color rgb="FFFF0000"/>
              </font>
            </x14:dxf>
          </x14:cfRule>
          <x14:cfRule type="expression" priority="51" id="{85128FBE-66AC-484F-9FF9-1A2976855EC3}">
            <xm:f>Enablers!$L$6&lt;9</xm:f>
            <x14:dxf>
              <font>
                <color rgb="FFFFC000"/>
              </font>
            </x14:dxf>
          </x14:cfRule>
          <xm:sqref>C8:E10</xm:sqref>
        </x14:conditionalFormatting>
        <x14:conditionalFormatting xmlns:xm="http://schemas.microsoft.com/office/excel/2006/main">
          <x14:cfRule type="expression" priority="40" id="{DD4B01A9-8B94-7040-A5D3-85C2990DBFAB}">
            <xm:f>Enablers!$L$12=9</xm:f>
            <x14:dxf>
              <font>
                <color rgb="FF00B050"/>
              </font>
            </x14:dxf>
          </x14:cfRule>
          <x14:cfRule type="expression" priority="41" id="{417E7E03-F54E-AC44-9969-2A4FDB1FF384}">
            <xm:f>Enablers!$L$12&lt;5</xm:f>
            <x14:dxf>
              <font>
                <color rgb="FFFF0000"/>
              </font>
            </x14:dxf>
          </x14:cfRule>
          <x14:cfRule type="expression" priority="42" id="{3415908E-B99D-5142-B043-B7E9E4EE2375}">
            <xm:f>Enablers!$L$12&lt;9</xm:f>
            <x14:dxf>
              <font>
                <color rgb="FFFFC000"/>
              </font>
            </x14:dxf>
          </x14:cfRule>
          <xm:sqref>C12:E14</xm:sqref>
        </x14:conditionalFormatting>
        <x14:conditionalFormatting xmlns:xm="http://schemas.microsoft.com/office/excel/2006/main">
          <x14:cfRule type="expression" priority="34" id="{A84C0772-857F-6F47-B678-C972665089D1}">
            <xm:f>Enablers!$L$18=9</xm:f>
            <x14:dxf>
              <font>
                <color rgb="FF00B050"/>
              </font>
            </x14:dxf>
          </x14:cfRule>
          <x14:cfRule type="expression" priority="35" id="{A76FDA0A-5DC1-C549-A782-7DF789E3D872}">
            <xm:f>Enablers!$L$18&lt;5</xm:f>
            <x14:dxf>
              <font>
                <color rgb="FFFF0000"/>
              </font>
            </x14:dxf>
          </x14:cfRule>
          <x14:cfRule type="expression" priority="36" id="{E6065C04-8684-C347-8824-6977592BD9D2}">
            <xm:f>Enablers!$L$18&lt;9</xm:f>
            <x14:dxf>
              <font>
                <color rgb="FFFFC000"/>
              </font>
            </x14:dxf>
          </x14:cfRule>
          <xm:sqref>C16:E18</xm:sqref>
        </x14:conditionalFormatting>
        <x14:conditionalFormatting xmlns:xm="http://schemas.microsoft.com/office/excel/2006/main">
          <x14:cfRule type="expression" priority="31" id="{1F9F4310-DC37-E346-8345-84017289E25A}">
            <xm:f>Enablers!$L$25=9</xm:f>
            <x14:dxf>
              <font>
                <color rgb="FF00B050"/>
              </font>
            </x14:dxf>
          </x14:cfRule>
          <x14:cfRule type="expression" priority="32" id="{BB191469-A63E-6A4C-B377-3541A20691E7}">
            <xm:f>Enablers!$L$25&lt;5</xm:f>
            <x14:dxf>
              <font>
                <color rgb="FFFF0000"/>
              </font>
            </x14:dxf>
          </x14:cfRule>
          <x14:cfRule type="expression" priority="33" id="{2AF44FE7-522A-924B-B36A-4FE2B59F035C}">
            <xm:f>Enablers!$L$25&lt;9</xm:f>
            <x14:dxf>
              <font>
                <color rgb="FFFFC000"/>
              </font>
            </x14:dxf>
          </x14:cfRule>
          <xm:sqref>I8:K10</xm:sqref>
        </x14:conditionalFormatting>
        <x14:conditionalFormatting xmlns:xm="http://schemas.microsoft.com/office/excel/2006/main">
          <x14:cfRule type="expression" priority="28" id="{1028C75A-554A-BE43-908E-C5CE2AEBFEA7}">
            <xm:f>Enablers!$L$31=9</xm:f>
            <x14:dxf>
              <font>
                <color rgb="FF00B050"/>
              </font>
            </x14:dxf>
          </x14:cfRule>
          <x14:cfRule type="expression" priority="29" id="{F5C0A810-E984-A544-9BDB-0C5441C63703}">
            <xm:f>Enablers!$L$31&lt;5</xm:f>
            <x14:dxf>
              <font>
                <color rgb="FFFF0000"/>
              </font>
            </x14:dxf>
          </x14:cfRule>
          <x14:cfRule type="expression" priority="30" id="{6D2AB196-E99F-4747-9122-F9785FA043C7}">
            <xm:f>Enablers!$L$31&lt;9</xm:f>
            <x14:dxf>
              <font>
                <color rgb="FFFFC000"/>
              </font>
            </x14:dxf>
          </x14:cfRule>
          <xm:sqref>I12:K14</xm:sqref>
        </x14:conditionalFormatting>
        <x14:conditionalFormatting xmlns:xm="http://schemas.microsoft.com/office/excel/2006/main">
          <x14:cfRule type="expression" priority="25" id="{CBC37D9C-40D8-A44A-9406-FF193B0DE5F2}">
            <xm:f>Enablers!$L$37=9</xm:f>
            <x14:dxf>
              <font>
                <color rgb="FF00B050"/>
              </font>
            </x14:dxf>
          </x14:cfRule>
          <x14:cfRule type="expression" priority="26" id="{E2F5DF8F-770D-1441-BB7C-775248E24D4C}">
            <xm:f>Enablers!$L$37&lt;5</xm:f>
            <x14:dxf>
              <font>
                <color rgb="FFFF0000"/>
              </font>
            </x14:dxf>
          </x14:cfRule>
          <x14:cfRule type="expression" priority="27" id="{5E14E0E0-6BCF-9448-A3CF-B1ED9012DA84}">
            <xm:f>Enablers!$L$37&lt;9</xm:f>
            <x14:dxf>
              <font>
                <color rgb="FFFFC000"/>
              </font>
            </x14:dxf>
          </x14:cfRule>
          <xm:sqref>I16:K18</xm:sqref>
        </x14:conditionalFormatting>
        <x14:conditionalFormatting xmlns:xm="http://schemas.microsoft.com/office/excel/2006/main">
          <x14:cfRule type="expression" priority="22" id="{B8811310-5099-974E-BA35-2DC4D38A95C0}">
            <xm:f>Enablers!$L$44=9</xm:f>
            <x14:dxf>
              <font>
                <color rgb="FF00B050"/>
              </font>
            </x14:dxf>
          </x14:cfRule>
          <x14:cfRule type="expression" priority="23" id="{29048A8B-DF81-1E4C-969C-A17883928E93}">
            <xm:f>Enablers!$L$44&lt;5</xm:f>
            <x14:dxf>
              <font>
                <color rgb="FFFF0000"/>
              </font>
            </x14:dxf>
          </x14:cfRule>
          <x14:cfRule type="expression" priority="24" id="{D336DD02-E478-844B-837B-EAA14AF244F2}">
            <xm:f>Enablers!$L$44&lt;9</xm:f>
            <x14:dxf>
              <font>
                <color rgb="FFFFC000"/>
              </font>
            </x14:dxf>
          </x14:cfRule>
          <xm:sqref>O8:Q10</xm:sqref>
        </x14:conditionalFormatting>
        <x14:conditionalFormatting xmlns:xm="http://schemas.microsoft.com/office/excel/2006/main">
          <x14:cfRule type="expression" priority="19" id="{440D3CA1-0CBC-6448-9641-B46A02467A06}">
            <xm:f>Enablers!$L$50=9</xm:f>
            <x14:dxf>
              <font>
                <color rgb="FF00B050"/>
              </font>
            </x14:dxf>
          </x14:cfRule>
          <x14:cfRule type="expression" priority="20" id="{DDC59500-7B27-5A41-9E1E-97CB10527F20}">
            <xm:f>Enablers!$L$50&lt;5</xm:f>
            <x14:dxf>
              <font>
                <color rgb="FFFF0000"/>
              </font>
            </x14:dxf>
          </x14:cfRule>
          <x14:cfRule type="expression" priority="21" id="{C8B01CF2-BED6-0D4A-99C9-956AB6647198}">
            <xm:f>Enablers!$L$50&lt;9</xm:f>
            <x14:dxf>
              <font>
                <color rgb="FFFFC000"/>
              </font>
            </x14:dxf>
          </x14:cfRule>
          <xm:sqref>O12:Q14</xm:sqref>
        </x14:conditionalFormatting>
        <x14:conditionalFormatting xmlns:xm="http://schemas.microsoft.com/office/excel/2006/main">
          <x14:cfRule type="expression" priority="16" id="{B8CAAD82-0748-3145-BA4E-E049E4B4EB1D}">
            <xm:f>MSK!I7=9</xm:f>
            <x14:dxf>
              <font>
                <color rgb="FF00B050"/>
              </font>
            </x14:dxf>
          </x14:cfRule>
          <x14:cfRule type="expression" priority="17" id="{530E54F4-58CB-0D45-9E49-293180F262FB}">
            <xm:f>MSK!I7&lt;5</xm:f>
            <x14:dxf>
              <font>
                <color rgb="FFFF0000"/>
              </font>
            </x14:dxf>
          </x14:cfRule>
          <x14:cfRule type="expression" priority="18" id="{770E9A7F-688A-0D49-B7FF-672E9FEB0603}">
            <xm:f>MSK!I7&lt;9</xm:f>
            <x14:dxf>
              <font>
                <color rgb="FFFFC000"/>
              </font>
            </x14:dxf>
          </x14:cfRule>
          <xm:sqref>I26:K28</xm:sqref>
        </x14:conditionalFormatting>
        <x14:conditionalFormatting xmlns:xm="http://schemas.microsoft.com/office/excel/2006/main">
          <x14:cfRule type="expression" priority="13" id="{E843BAFA-DB29-B740-89EC-191CB4A25A0F}">
            <xm:f>MSK!I13=9</xm:f>
            <x14:dxf>
              <font>
                <color rgb="FF00B050"/>
              </font>
            </x14:dxf>
          </x14:cfRule>
          <x14:cfRule type="expression" priority="14" id="{888DEE30-54A5-7C4F-A0C4-7CAFD62820E3}">
            <xm:f>MSK!I13&lt;5</xm:f>
            <x14:dxf>
              <font>
                <color rgb="FFFF0000"/>
              </font>
            </x14:dxf>
          </x14:cfRule>
          <x14:cfRule type="expression" priority="15" id="{4B31E354-BD6F-7849-88AA-7715FA83DACF}">
            <xm:f>MSK!I13&lt;9</xm:f>
            <x14:dxf>
              <font>
                <color rgb="FFFFC000"/>
              </font>
            </x14:dxf>
          </x14:cfRule>
          <xm:sqref>I30:K32</xm:sqref>
        </x14:conditionalFormatting>
        <x14:conditionalFormatting xmlns:xm="http://schemas.microsoft.com/office/excel/2006/main">
          <x14:cfRule type="expression" priority="4" id="{FC1D045C-2C5C-C242-BC4C-02624F9030BA}">
            <xm:f>'Healthy Lifestyles'!I11=9</xm:f>
            <x14:dxf>
              <font>
                <color rgb="FF00B050"/>
              </font>
            </x14:dxf>
          </x14:cfRule>
          <x14:cfRule type="expression" priority="5" id="{1BBEE66E-EB89-F04C-BA5A-0A441BF5CE3B}">
            <xm:f>'Healthy Lifestyles'!I11&lt;5</xm:f>
            <x14:dxf>
              <font>
                <color rgb="FFFF0000"/>
              </font>
            </x14:dxf>
          </x14:cfRule>
          <x14:cfRule type="expression" priority="6" id="{B96E246B-BB48-794B-9B25-123C0169D934}">
            <xm:f>'Healthy Lifestyles'!I11&lt;9</xm:f>
            <x14:dxf>
              <font>
                <color rgb="FFFFC000"/>
              </font>
            </x14:dxf>
          </x14:cfRule>
          <xm:sqref>O30:Q32</xm:sqref>
        </x14:conditionalFormatting>
        <x14:conditionalFormatting xmlns:xm="http://schemas.microsoft.com/office/excel/2006/main">
          <x14:cfRule type="expression" priority="1" id="{A2425263-5C5C-3F47-9BA1-0620BC829D7A}">
            <xm:f>'Healthy Lifestyles'!I5=9</xm:f>
            <x14:dxf>
              <font>
                <color rgb="FF00B050"/>
              </font>
            </x14:dxf>
          </x14:cfRule>
          <x14:cfRule type="expression" priority="2" id="{8E452ACD-1EBF-7E49-B05D-02D9FD59D027}">
            <xm:f>'Healthy Lifestyles'!I5&lt;5</xm:f>
            <x14:dxf>
              <font>
                <color rgb="FFFF0000"/>
              </font>
            </x14:dxf>
          </x14:cfRule>
          <x14:cfRule type="expression" priority="3" id="{AB7C237B-5077-C846-83C5-C6F9330E1B18}">
            <xm:f>'Healthy Lifestyles'!I5&lt;9</xm:f>
            <x14:dxf>
              <font>
                <color rgb="FFFFC000"/>
              </font>
            </x14:dxf>
          </x14:cfRule>
          <xm:sqref>O26:Q28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Introduction</vt:lpstr>
      <vt:lpstr>Framework</vt:lpstr>
      <vt:lpstr>Enablers</vt:lpstr>
      <vt:lpstr>Mental Health</vt:lpstr>
      <vt:lpstr>MSK</vt:lpstr>
      <vt:lpstr>Healthy Lifestyles</vt:lpstr>
      <vt:lpstr>Framework Dashboard </vt:lpstr>
      <vt:lpstr>Enablers!Print_Area</vt:lpstr>
      <vt:lpstr>Framework!Print_Area</vt:lpstr>
      <vt:lpstr>'Framework Dashboard '!Print_Area</vt:lpstr>
      <vt:lpstr>'Healthy Lifestyles'!Print_Area</vt:lpstr>
      <vt:lpstr>Introduction!Print_Area</vt:lpstr>
      <vt:lpstr>'Mental Health'!Print_Area</vt:lpstr>
      <vt:lpstr>MSK!Print_Area</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Russell, David</dc:creator>
  <cp:lastModifiedBy>Glover Steve (R0A) Manchester University NHS FT</cp:lastModifiedBy>
  <cp:lastPrinted>2018-04-23T10:45:09Z</cp:lastPrinted>
  <dcterms:created xsi:type="dcterms:W3CDTF">2018-01-13T12:42:55Z</dcterms:created>
  <dcterms:modified xsi:type="dcterms:W3CDTF">2019-11-18T12:35:59Z</dcterms:modified>
</cp:coreProperties>
</file>